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3136" windowHeight="12372" activeTab="3"/>
  </bookViews>
  <sheets>
    <sheet name="高一教材" sheetId="1" r:id="rId1"/>
    <sheet name="高二教材 " sheetId="11" r:id="rId2"/>
    <sheet name="高一教辅" sheetId="6" r:id="rId3"/>
    <sheet name="高二教辅" sheetId="7" r:id="rId4"/>
    <sheet name="高一教参" sheetId="4" r:id="rId5"/>
    <sheet name="高二教参" sheetId="5" r:id="rId6"/>
    <sheet name="高二教材追加" sheetId="3" r:id="rId7"/>
    <sheet name="高二教辅追加" sheetId="10" r:id="rId8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7"/>
  <c r="D25" i="1"/>
  <c r="G24" i="11"/>
  <c r="H24"/>
  <c r="I24"/>
  <c r="J24"/>
  <c r="K24"/>
  <c r="L24"/>
  <c r="M24"/>
  <c r="N24"/>
  <c r="D19" i="10"/>
  <c r="F18"/>
  <c r="F17"/>
  <c r="F16"/>
  <c r="F15"/>
  <c r="F14"/>
  <c r="F13"/>
  <c r="F12"/>
  <c r="F11"/>
  <c r="F10"/>
  <c r="F9"/>
  <c r="F8"/>
  <c r="F7"/>
  <c r="F6"/>
  <c r="F5"/>
  <c r="F4"/>
  <c r="F3"/>
  <c r="D25" i="3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D24" i="5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24" i="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F18" i="7"/>
  <c r="F17"/>
  <c r="F16"/>
  <c r="F15"/>
  <c r="F14"/>
  <c r="F13"/>
  <c r="F12"/>
  <c r="F11"/>
  <c r="F10"/>
  <c r="F9"/>
  <c r="F8"/>
  <c r="F7"/>
  <c r="F6"/>
  <c r="F5"/>
  <c r="F4"/>
  <c r="F3"/>
  <c r="F19" s="1"/>
  <c r="D20" s="1"/>
  <c r="F14" i="6"/>
  <c r="D14"/>
  <c r="F13"/>
  <c r="F12"/>
  <c r="F11"/>
  <c r="F10"/>
  <c r="F9"/>
  <c r="F8"/>
  <c r="F7"/>
  <c r="F6"/>
  <c r="F5"/>
  <c r="F4"/>
  <c r="F3"/>
  <c r="F24" i="1"/>
  <c r="F23"/>
  <c r="F22"/>
  <c r="F21"/>
  <c r="F20"/>
  <c r="F19"/>
  <c r="F18"/>
  <c r="F25" s="1"/>
  <c r="D25" i="11" s="1"/>
  <c r="F17" i="1"/>
  <c r="F16"/>
  <c r="F15"/>
  <c r="F14"/>
  <c r="F13"/>
  <c r="F12"/>
  <c r="F11"/>
  <c r="F10"/>
  <c r="F9"/>
  <c r="F8"/>
  <c r="F7"/>
  <c r="F6"/>
  <c r="F5"/>
  <c r="F4"/>
  <c r="F3"/>
</calcChain>
</file>

<file path=xl/sharedStrings.xml><?xml version="1.0" encoding="utf-8"?>
<sst xmlns="http://schemas.openxmlformats.org/spreadsheetml/2006/main" count="381" uniqueCount="149">
  <si>
    <t>2024春季高中学校发书清单·教材（铁一中）</t>
  </si>
  <si>
    <t>年级</t>
  </si>
  <si>
    <t>书 名</t>
  </si>
  <si>
    <t>版别</t>
  </si>
  <si>
    <t>定价</t>
  </si>
  <si>
    <t>册数</t>
  </si>
  <si>
    <t>金额</t>
  </si>
  <si>
    <t>高一</t>
  </si>
  <si>
    <t>高中思想政治  必修3  政治与法治</t>
  </si>
  <si>
    <t>人教</t>
  </si>
  <si>
    <t>高中思想政治  必修4  哲学与文化</t>
  </si>
  <si>
    <t>高中语文  必修  下册</t>
  </si>
  <si>
    <t>高中英语   必修  第三册</t>
  </si>
  <si>
    <t>译林</t>
  </si>
  <si>
    <t>高中英语   选择性必修  第一册</t>
  </si>
  <si>
    <t>高中数学（A版）必修  第二册</t>
  </si>
  <si>
    <t>高中物理 必修 第二册</t>
  </si>
  <si>
    <t>高中化学 必修 第二册</t>
  </si>
  <si>
    <t>高中历史  必修  中外历史纲要（下）</t>
  </si>
  <si>
    <t>高中地理 必修 第二册</t>
  </si>
  <si>
    <t>湘教</t>
  </si>
  <si>
    <t>高中地理图册 必修 第二册</t>
  </si>
  <si>
    <t>星球</t>
  </si>
  <si>
    <t>高中生物学 必修2 遗传与进化</t>
  </si>
  <si>
    <t>高中信息技术 必修2 信息系统与社会</t>
  </si>
  <si>
    <t>沪科教</t>
  </si>
  <si>
    <t>高中信息技术 选择性必修2 网络基础</t>
  </si>
  <si>
    <t>高中通用技术  必修  技术与设计2</t>
  </si>
  <si>
    <t>广东科技</t>
  </si>
  <si>
    <t>高中通用技术  选择性必修3  工程设计基础</t>
  </si>
  <si>
    <t>高中通用技术  选择性必修4  现代家政技术</t>
  </si>
  <si>
    <t>高中音乐 必修4  音乐编创</t>
  </si>
  <si>
    <t>湘艺</t>
  </si>
  <si>
    <t>高中音乐 必修5  音乐与舞蹈</t>
  </si>
  <si>
    <t>高中音乐 必修6  音乐与戏剧</t>
  </si>
  <si>
    <t>高中美术 选择性必修2 中国书画</t>
  </si>
  <si>
    <t>湘美</t>
  </si>
  <si>
    <t>高中美术 选择性必修3 雕塑</t>
  </si>
  <si>
    <t>合计</t>
  </si>
  <si>
    <t>高二</t>
  </si>
  <si>
    <t>高中思想政治  选择性必修3 逻辑与思维</t>
  </si>
  <si>
    <t>高中语文  选择性必修  下册</t>
  </si>
  <si>
    <t>高中英语   选择性必修  第四册</t>
  </si>
  <si>
    <t>高中数学（A版）选择性必修  第三册</t>
  </si>
  <si>
    <t>高中物理 选择性必修 第二册</t>
  </si>
  <si>
    <t>高中物理 选择性必修 第三册</t>
  </si>
  <si>
    <t>高中化学 选择性必修3 有机化学基础</t>
  </si>
  <si>
    <t>高中历史  选择性必修3  文化交流与传播</t>
  </si>
  <si>
    <t>高中地理 选择性必修3 资源·环境与国家安全</t>
  </si>
  <si>
    <t>高中地理图册 选择性必修3 资源·环境与国家安全</t>
  </si>
  <si>
    <t>高中生物学 选择性必修3 生物技术与工程</t>
  </si>
  <si>
    <t>高中信息技术 选择性必修5  三维设计与创意</t>
  </si>
  <si>
    <t>高中信息技术 选择性必修6 开源硬件项目设计</t>
  </si>
  <si>
    <t>高中通用技术  选择性必修8  技术与职业探索</t>
  </si>
  <si>
    <t>高中通用技术  选择性必修9  创造力开发与技术发明</t>
  </si>
  <si>
    <t>高中通用技术  选择性必修10 科技人文融合创新专题</t>
  </si>
  <si>
    <t>高中通用技术  选择性必修11 产品三维设计与制造</t>
  </si>
  <si>
    <t>高中音乐 选择性必修4  戏剧表演</t>
  </si>
  <si>
    <t>高中音乐 选择性必修5  音乐基础理论</t>
  </si>
  <si>
    <t>高中音乐 选择性必修6  视唱练耳</t>
  </si>
  <si>
    <t>高中美术 选择性必修6  现代媒体艺术</t>
  </si>
  <si>
    <t>教材总码洋</t>
  </si>
  <si>
    <t>2024春季高中学校发书清单·教辅（铁一中）</t>
  </si>
  <si>
    <t>高中同步导练 语文必修下册（2017课标版）</t>
  </si>
  <si>
    <t>首师大</t>
  </si>
  <si>
    <t>高中同步导练 数学必修第二册（2017课标版）</t>
  </si>
  <si>
    <t>高中同步导练 英语必修第三册（译林版）（2017课标版）</t>
  </si>
  <si>
    <t>高中同步导练 英语选择性必修第一册（译林版）（2017课标版）</t>
  </si>
  <si>
    <t>高中同步导练 物理必修第二册（2017课标版）</t>
  </si>
  <si>
    <t>高中同步导练 化学必修第二册（2017课标版）</t>
  </si>
  <si>
    <t>高中同步导练 生物必修2（2017课标版）</t>
  </si>
  <si>
    <t>高中同步导练 思想政治 必修3（2017课标版）</t>
  </si>
  <si>
    <t>高中同步导练 思想政治 必修4（2017课标版）</t>
  </si>
  <si>
    <t>高中同步导练 历史 必修中外历史纲要（下）（2017课标版）</t>
  </si>
  <si>
    <t>高中同步导练 地理必修第二册（湘教版）（2017课标版）</t>
  </si>
  <si>
    <t>系统集成 高中新课程同步导学练测 语文 选择性必修 下册（2017课标版）</t>
  </si>
  <si>
    <t>北师大</t>
  </si>
  <si>
    <t>系统集成 高中新课程同步导学练测 数学 选择性必修 第三册（2017课标版）</t>
  </si>
  <si>
    <t>系统集成 高中新课程同步导学练测 英语 选择性必修 第四册 （2017课标版）</t>
  </si>
  <si>
    <t>系统集成 高中新课程同步导学练测 物理 选择性必修第二册（2017课标版）</t>
  </si>
  <si>
    <t>系统集成 高中新课程同步导学练测 物理 选择性必修 第三册（2017课标版）</t>
  </si>
  <si>
    <t>系统集成 高中新课程同步导学练测 化学 选择性必修3 有机化学基础（2017课标版）</t>
  </si>
  <si>
    <t>系统集成 高中新课程同步导学练测 生物学 选择性必修3 生物技术与工程（2017课标版）</t>
  </si>
  <si>
    <t>系统集成 高中新课程同步导学练测 思想政治 选择性必修3 逻辑与思维（2017课标版）</t>
  </si>
  <si>
    <t>系统集成 高中新课程同步导学练测 历史 选择性必修3 文化交流与传播（2017课标版）</t>
  </si>
  <si>
    <t>系统集成 高中新课程同步导学练测 地理 选择性必修3 资源、环境与国家安全（2017课标版）</t>
  </si>
  <si>
    <t>国防教育</t>
  </si>
  <si>
    <t>人民</t>
  </si>
  <si>
    <t>普通高中学业水平复习指南·语文</t>
  </si>
  <si>
    <t>普通高中学业水平复习指南·数学</t>
  </si>
  <si>
    <t>普通高中学业水平复习指南·英语</t>
  </si>
  <si>
    <t>普通高中学业水平复习指南·思想政治</t>
  </si>
  <si>
    <t>普通高中学业水平复习指南·物理</t>
  </si>
  <si>
    <t>教辅总码洋</t>
  </si>
  <si>
    <t>2024春季高中学校发书清单·教参（铁一中）</t>
  </si>
  <si>
    <t>高中思想政治  必修3  政治与法治（教师用书）</t>
  </si>
  <si>
    <t>高中思想政治  必修4  哲学与文化（教师用书）</t>
  </si>
  <si>
    <t>高中语文  必修  下册（教师用书）</t>
  </si>
  <si>
    <t>高中英语   必修  第三册（教师用书）</t>
  </si>
  <si>
    <t>高中英语   选择性必修  第一册（教师用书）</t>
  </si>
  <si>
    <t>高中数学（A版）必修  第二册（教师用书）</t>
  </si>
  <si>
    <t>高中物理 必修 第二册（教师用书）</t>
  </si>
  <si>
    <t>高中化学 必修 第二册（教师用书）</t>
  </si>
  <si>
    <t>高中历史  必修  中外历史纲要（下）（教师用书）</t>
  </si>
  <si>
    <t>高中地理 必修 第二册（教师用书）</t>
  </si>
  <si>
    <t>高中生物学 必修2 遗传与进化（教师用书）</t>
  </si>
  <si>
    <t>高中信息技术必修模块合订本（教师用书）</t>
  </si>
  <si>
    <t>高中信息技术 选择性必修2 网络基础（教师用书）</t>
  </si>
  <si>
    <t>高中通用技术  必修  技术与设计2（教师用书）</t>
  </si>
  <si>
    <t>高中通用技术  选择性必修3  工程设计基础（教师用书）</t>
  </si>
  <si>
    <t>高中通用技术  选择性必修4  现代家政技术（教师用书）</t>
  </si>
  <si>
    <t>高中音乐 必修4  音乐编创（教师用书）</t>
  </si>
  <si>
    <t>高中音乐 必修5  音乐与舞蹈（教师用书）</t>
  </si>
  <si>
    <t>高中音乐 必修6  音乐与戏剧（教师用书）</t>
  </si>
  <si>
    <t>高中美术 选择性必修2 中国书画（教师用书）</t>
  </si>
  <si>
    <t>高中美术 选择性必修3 雕塑（教师用书）</t>
  </si>
  <si>
    <t>高中思想政治  选择性必修3 逻辑与思维（教师用书）</t>
  </si>
  <si>
    <t>高中语文  选择性必修  下册（教师用书）</t>
  </si>
  <si>
    <t>高中英语   选择性必修  第四册（教师用书）</t>
  </si>
  <si>
    <t>高中数学（A版）选择性必修  第三册（教师用书）</t>
  </si>
  <si>
    <t>高中物理 选择性必修 第二册（教师用书）</t>
  </si>
  <si>
    <t>高中物理 选择性必修 第三册（教师用书）</t>
  </si>
  <si>
    <t>高中化学 选择性必修3 有机化学基础（教师用书）</t>
  </si>
  <si>
    <t>高中历史  选择性必修3  文化交流与传播（教师用书）</t>
  </si>
  <si>
    <t>高中地理 选择性必修3 资源·环境与国家安全（教师用书）</t>
  </si>
  <si>
    <t>高中生物学 选择性必修3 生物技术与工程（教师用书）</t>
  </si>
  <si>
    <t>高中信息技术 选择性必修5  三维设计与创意（教师用书）</t>
  </si>
  <si>
    <t>高中信息技术 选择性必修6 开源硬件项目设计（教师用书）</t>
  </si>
  <si>
    <t>高中通用技术  选择性必修8  技术与职业探索（教师用书）</t>
  </si>
  <si>
    <t>高中通用技术  选择性必修9  创造力开发与技术发明（教师用书）</t>
  </si>
  <si>
    <t>高中通用技术  选择性必修10 科技人文融合创新专题（教师用书）</t>
  </si>
  <si>
    <t>高中通用技术  选择性必修11 产品三维设计与制造（教师用书）</t>
  </si>
  <si>
    <t>高中音乐 选择性必修4  戏剧表演（教师用书）</t>
  </si>
  <si>
    <t>高中音乐 选择性必修5  音乐基础理论（教师用书）</t>
  </si>
  <si>
    <t>高中音乐 选择性必修6  视唱练耳（教师用书）</t>
  </si>
  <si>
    <t>高中美术 选择性必修6  现代媒体艺术（教师用书）</t>
  </si>
  <si>
    <t>教参总码洋</t>
  </si>
  <si>
    <t>2024春季高中学校追加单·教材（铁一中）</t>
  </si>
  <si>
    <t>2024春季高中学校追加单·教辅（铁一中）</t>
  </si>
  <si>
    <t xml:space="preserve"> </t>
  </si>
  <si>
    <t>物化生</t>
    <phoneticPr fontId="10" type="noConversion"/>
  </si>
  <si>
    <t>物化地</t>
    <phoneticPr fontId="10" type="noConversion"/>
  </si>
  <si>
    <t>物化政</t>
    <phoneticPr fontId="10" type="noConversion"/>
  </si>
  <si>
    <t>物生地</t>
    <phoneticPr fontId="10" type="noConversion"/>
  </si>
  <si>
    <t>史政地</t>
    <phoneticPr fontId="10" type="noConversion"/>
  </si>
  <si>
    <t>史生政</t>
    <phoneticPr fontId="10" type="noConversion"/>
  </si>
  <si>
    <t>史生地</t>
    <phoneticPr fontId="10" type="noConversion"/>
  </si>
  <si>
    <t>史化地</t>
    <phoneticPr fontId="10" type="noConversion"/>
  </si>
  <si>
    <t>科               目</t>
    <phoneticPr fontId="10" type="noConversion"/>
  </si>
</sst>
</file>

<file path=xl/styles.xml><?xml version="1.0" encoding="utf-8"?>
<styleSheet xmlns="http://schemas.openxmlformats.org/spreadsheetml/2006/main">
  <numFmts count="2">
    <numFmt numFmtId="176" formatCode="0.00_ "/>
    <numFmt numFmtId="177" formatCode="0.00_);[Red]\(0.00\)"/>
  </numFmts>
  <fonts count="13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</font>
    <font>
      <sz val="9"/>
      <name val="Tahoma"/>
      <family val="2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0"/>
      <color theme="1"/>
      <name val="宋体"/>
      <charset val="134"/>
      <scheme val="minor"/>
    </font>
    <font>
      <sz val="11"/>
      <color rgb="FFFF0000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name val="宋体"/>
      <charset val="134"/>
      <scheme val="minor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</borders>
  <cellStyleXfs count="2">
    <xf numFmtId="0" fontId="0" fillId="0" borderId="0">
      <alignment vertical="center"/>
    </xf>
    <xf numFmtId="0" fontId="9" fillId="0" borderId="0">
      <alignment vertical="center"/>
    </xf>
  </cellStyleXfs>
  <cellXfs count="40">
    <xf numFmtId="0" fontId="0" fillId="0" borderId="0" xfId="0">
      <alignment vertical="center"/>
    </xf>
    <xf numFmtId="0" fontId="2" fillId="0" borderId="1" xfId="0" applyFont="1" applyBorder="1">
      <alignment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NumberFormat="1" applyFont="1" applyFill="1" applyBorder="1" applyAlignment="1" applyProtection="1">
      <alignment horizontal="center" vertical="center" wrapText="1"/>
    </xf>
    <xf numFmtId="176" fontId="4" fillId="0" borderId="1" xfId="0" applyNumberFormat="1" applyFont="1" applyFill="1" applyBorder="1" applyAlignment="1" applyProtection="1">
      <alignment horizontal="center" vertical="center" wrapText="1"/>
    </xf>
    <xf numFmtId="176" fontId="2" fillId="0" borderId="1" xfId="0" applyNumberFormat="1" applyFont="1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left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176" fontId="6" fillId="2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176" fontId="3" fillId="0" borderId="1" xfId="0" applyNumberFormat="1" applyFont="1" applyFill="1" applyBorder="1" applyAlignment="1" applyProtection="1">
      <alignment horizontal="center" vertical="center" wrapText="1"/>
    </xf>
    <xf numFmtId="176" fontId="7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177" fontId="5" fillId="0" borderId="2" xfId="0" applyNumberFormat="1" applyFont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177" fontId="5" fillId="0" borderId="4" xfId="0" applyNumberFormat="1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76" fontId="2" fillId="0" borderId="1" xfId="0" applyNumberFormat="1" applyFont="1" applyBorder="1">
      <alignment vertical="center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5"/>
  <sheetViews>
    <sheetView workbookViewId="0">
      <selection activeCell="D6" sqref="D6"/>
    </sheetView>
  </sheetViews>
  <sheetFormatPr defaultColWidth="9" defaultRowHeight="14.4"/>
  <cols>
    <col min="1" max="1" width="7.33203125" customWidth="1"/>
    <col min="2" max="2" width="38.77734375" customWidth="1"/>
    <col min="3" max="4" width="10.6640625" customWidth="1"/>
    <col min="5" max="5" width="13" customWidth="1"/>
    <col min="6" max="6" width="12.77734375" customWidth="1"/>
  </cols>
  <sheetData>
    <row r="1" spans="1:6" ht="28.05" customHeight="1">
      <c r="A1" s="21" t="s">
        <v>0</v>
      </c>
      <c r="B1" s="21"/>
      <c r="C1" s="21"/>
      <c r="D1" s="21"/>
      <c r="E1" s="21"/>
      <c r="F1" s="21"/>
    </row>
    <row r="2" spans="1:6" ht="19.9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spans="1:6" ht="19.95" customHeight="1">
      <c r="A3" s="22" t="s">
        <v>7</v>
      </c>
      <c r="B3" s="11" t="s">
        <v>8</v>
      </c>
      <c r="C3" s="12" t="s">
        <v>9</v>
      </c>
      <c r="D3" s="12">
        <v>9.5399999999999991</v>
      </c>
      <c r="E3" s="13">
        <v>830</v>
      </c>
      <c r="F3" s="6">
        <f t="shared" ref="F3:F24" si="0">D3*E3</f>
        <v>7918.2</v>
      </c>
    </row>
    <row r="4" spans="1:6" ht="19.95" customHeight="1">
      <c r="A4" s="23"/>
      <c r="B4" s="11" t="s">
        <v>10</v>
      </c>
      <c r="C4" s="12" t="s">
        <v>9</v>
      </c>
      <c r="D4" s="12">
        <v>10.37</v>
      </c>
      <c r="E4" s="13">
        <v>830</v>
      </c>
      <c r="F4" s="6">
        <f t="shared" si="0"/>
        <v>8607.1</v>
      </c>
    </row>
    <row r="5" spans="1:6" ht="19.95" customHeight="1">
      <c r="A5" s="23"/>
      <c r="B5" s="11" t="s">
        <v>11</v>
      </c>
      <c r="C5" s="12" t="s">
        <v>9</v>
      </c>
      <c r="D5" s="12">
        <v>30.85</v>
      </c>
      <c r="E5" s="13">
        <v>830</v>
      </c>
      <c r="F5" s="6">
        <f t="shared" si="0"/>
        <v>25605.5</v>
      </c>
    </row>
    <row r="6" spans="1:6" ht="19.95" customHeight="1">
      <c r="A6" s="23"/>
      <c r="B6" s="11" t="s">
        <v>12</v>
      </c>
      <c r="C6" s="12" t="s">
        <v>13</v>
      </c>
      <c r="D6" s="12">
        <v>25.19</v>
      </c>
      <c r="E6" s="13">
        <v>830</v>
      </c>
      <c r="F6" s="6">
        <f t="shared" si="0"/>
        <v>20907.7</v>
      </c>
    </row>
    <row r="7" spans="1:6" ht="19.95" customHeight="1">
      <c r="A7" s="23"/>
      <c r="B7" s="11" t="s">
        <v>14</v>
      </c>
      <c r="C7" s="12" t="s">
        <v>13</v>
      </c>
      <c r="D7" s="12">
        <v>25.19</v>
      </c>
      <c r="E7" s="13">
        <v>830</v>
      </c>
      <c r="F7" s="6">
        <f t="shared" si="0"/>
        <v>20907.7</v>
      </c>
    </row>
    <row r="8" spans="1:6" ht="19.95" customHeight="1">
      <c r="A8" s="23"/>
      <c r="B8" s="11" t="s">
        <v>15</v>
      </c>
      <c r="C8" s="12" t="s">
        <v>9</v>
      </c>
      <c r="D8" s="12">
        <v>20.83</v>
      </c>
      <c r="E8" s="13">
        <v>830</v>
      </c>
      <c r="F8" s="6">
        <f t="shared" si="0"/>
        <v>17288.900000000001</v>
      </c>
    </row>
    <row r="9" spans="1:6" ht="19.95" customHeight="1">
      <c r="A9" s="23"/>
      <c r="B9" s="11" t="s">
        <v>16</v>
      </c>
      <c r="C9" s="12" t="s">
        <v>9</v>
      </c>
      <c r="D9" s="12">
        <v>9.07</v>
      </c>
      <c r="E9" s="13">
        <v>830</v>
      </c>
      <c r="F9" s="6">
        <f t="shared" si="0"/>
        <v>7528.1</v>
      </c>
    </row>
    <row r="10" spans="1:6" ht="19.95" customHeight="1">
      <c r="A10" s="23"/>
      <c r="B10" s="11" t="s">
        <v>17</v>
      </c>
      <c r="C10" s="12" t="s">
        <v>9</v>
      </c>
      <c r="D10" s="14">
        <v>11.2</v>
      </c>
      <c r="E10" s="13">
        <v>830</v>
      </c>
      <c r="F10" s="6">
        <f t="shared" si="0"/>
        <v>9296</v>
      </c>
    </row>
    <row r="11" spans="1:6" ht="19.95" customHeight="1">
      <c r="A11" s="23"/>
      <c r="B11" s="11" t="s">
        <v>18</v>
      </c>
      <c r="C11" s="12" t="s">
        <v>9</v>
      </c>
      <c r="D11" s="12">
        <v>12.58</v>
      </c>
      <c r="E11" s="13">
        <v>830</v>
      </c>
      <c r="F11" s="6">
        <f t="shared" si="0"/>
        <v>10441.4</v>
      </c>
    </row>
    <row r="12" spans="1:6" ht="19.95" customHeight="1">
      <c r="A12" s="23"/>
      <c r="B12" s="11" t="s">
        <v>19</v>
      </c>
      <c r="C12" s="12" t="s">
        <v>20</v>
      </c>
      <c r="D12" s="12">
        <v>11.39</v>
      </c>
      <c r="E12" s="13">
        <v>830</v>
      </c>
      <c r="F12" s="6">
        <f t="shared" si="0"/>
        <v>9453.7000000000007</v>
      </c>
    </row>
    <row r="13" spans="1:6" ht="19.95" customHeight="1">
      <c r="A13" s="23"/>
      <c r="B13" s="11" t="s">
        <v>21</v>
      </c>
      <c r="C13" s="12" t="s">
        <v>22</v>
      </c>
      <c r="D13" s="12">
        <v>6.13</v>
      </c>
      <c r="E13" s="13">
        <v>830</v>
      </c>
      <c r="F13" s="6">
        <f t="shared" si="0"/>
        <v>5087.8999999999996</v>
      </c>
    </row>
    <row r="14" spans="1:6" ht="19.95" customHeight="1">
      <c r="A14" s="23"/>
      <c r="B14" s="11" t="s">
        <v>23</v>
      </c>
      <c r="C14" s="12" t="s">
        <v>9</v>
      </c>
      <c r="D14" s="12">
        <v>10.75</v>
      </c>
      <c r="E14" s="13">
        <v>830</v>
      </c>
      <c r="F14" s="6">
        <f t="shared" si="0"/>
        <v>8922.5</v>
      </c>
    </row>
    <row r="15" spans="1:6" ht="19.95" customHeight="1">
      <c r="A15" s="23"/>
      <c r="B15" s="11" t="s">
        <v>24</v>
      </c>
      <c r="C15" s="12" t="s">
        <v>25</v>
      </c>
      <c r="D15" s="12">
        <v>10.37</v>
      </c>
      <c r="E15" s="12">
        <v>830</v>
      </c>
      <c r="F15" s="6">
        <f t="shared" si="0"/>
        <v>8607.1</v>
      </c>
    </row>
    <row r="16" spans="1:6" ht="19.95" customHeight="1">
      <c r="A16" s="23"/>
      <c r="B16" s="11" t="s">
        <v>26</v>
      </c>
      <c r="C16" s="12" t="s">
        <v>25</v>
      </c>
      <c r="D16" s="12">
        <v>0</v>
      </c>
      <c r="E16" s="12"/>
      <c r="F16" s="6">
        <f t="shared" si="0"/>
        <v>0</v>
      </c>
    </row>
    <row r="17" spans="1:6" ht="19.95" customHeight="1">
      <c r="A17" s="23"/>
      <c r="B17" s="11" t="s">
        <v>27</v>
      </c>
      <c r="C17" s="12" t="s">
        <v>28</v>
      </c>
      <c r="D17" s="14">
        <v>12.3</v>
      </c>
      <c r="E17" s="12">
        <v>830</v>
      </c>
      <c r="F17" s="6">
        <f t="shared" si="0"/>
        <v>10209</v>
      </c>
    </row>
    <row r="18" spans="1:6" ht="19.95" customHeight="1">
      <c r="A18" s="23"/>
      <c r="B18" s="11" t="s">
        <v>29</v>
      </c>
      <c r="C18" s="12" t="s">
        <v>28</v>
      </c>
      <c r="D18" s="12">
        <v>0</v>
      </c>
      <c r="E18" s="12"/>
      <c r="F18" s="6">
        <f t="shared" si="0"/>
        <v>0</v>
      </c>
    </row>
    <row r="19" spans="1:6" ht="19.95" customHeight="1">
      <c r="A19" s="23"/>
      <c r="B19" s="11" t="s">
        <v>30</v>
      </c>
      <c r="C19" s="12" t="s">
        <v>28</v>
      </c>
      <c r="D19" s="12">
        <v>0</v>
      </c>
      <c r="E19" s="12"/>
      <c r="F19" s="6">
        <f t="shared" si="0"/>
        <v>0</v>
      </c>
    </row>
    <row r="20" spans="1:6" ht="19.95" customHeight="1">
      <c r="A20" s="23"/>
      <c r="B20" s="11" t="s">
        <v>31</v>
      </c>
      <c r="C20" s="12" t="s">
        <v>32</v>
      </c>
      <c r="D20" s="12">
        <v>0</v>
      </c>
      <c r="E20" s="12"/>
      <c r="F20" s="6">
        <f t="shared" si="0"/>
        <v>0</v>
      </c>
    </row>
    <row r="21" spans="1:6" ht="19.95" customHeight="1">
      <c r="A21" s="23"/>
      <c r="B21" s="11" t="s">
        <v>33</v>
      </c>
      <c r="C21" s="12" t="s">
        <v>32</v>
      </c>
      <c r="D21" s="12">
        <v>9.99</v>
      </c>
      <c r="E21" s="12">
        <v>830</v>
      </c>
      <c r="F21" s="6">
        <f t="shared" si="0"/>
        <v>8291.7000000000007</v>
      </c>
    </row>
    <row r="22" spans="1:6" ht="19.95" customHeight="1">
      <c r="A22" s="23"/>
      <c r="B22" s="11" t="s">
        <v>34</v>
      </c>
      <c r="C22" s="12" t="s">
        <v>32</v>
      </c>
      <c r="D22" s="12">
        <v>0</v>
      </c>
      <c r="E22" s="12"/>
      <c r="F22" s="6">
        <f t="shared" si="0"/>
        <v>0</v>
      </c>
    </row>
    <row r="23" spans="1:6" ht="19.95" customHeight="1">
      <c r="A23" s="23"/>
      <c r="B23" s="11" t="s">
        <v>35</v>
      </c>
      <c r="C23" s="12" t="s">
        <v>36</v>
      </c>
      <c r="D23" s="12">
        <v>13.44</v>
      </c>
      <c r="E23" s="12">
        <v>830</v>
      </c>
      <c r="F23" s="6">
        <f t="shared" si="0"/>
        <v>11155.2</v>
      </c>
    </row>
    <row r="24" spans="1:6" ht="19.95" customHeight="1">
      <c r="A24" s="23"/>
      <c r="B24" s="11" t="s">
        <v>37</v>
      </c>
      <c r="C24" s="12" t="s">
        <v>36</v>
      </c>
      <c r="D24" s="12">
        <v>0</v>
      </c>
      <c r="E24" s="12"/>
      <c r="F24" s="6">
        <f t="shared" si="0"/>
        <v>0</v>
      </c>
    </row>
    <row r="25" spans="1:6" ht="19.95" customHeight="1">
      <c r="A25" s="24"/>
      <c r="B25" s="10" t="s">
        <v>38</v>
      </c>
      <c r="C25" s="1"/>
      <c r="D25" s="1">
        <f>SUM(D3:D24)</f>
        <v>229.19</v>
      </c>
      <c r="E25" s="1"/>
      <c r="F25" s="9">
        <f>SUM(F3:F24)</f>
        <v>190227.70000000004</v>
      </c>
    </row>
  </sheetData>
  <mergeCells count="2">
    <mergeCell ref="A1:F1"/>
    <mergeCell ref="A3:A25"/>
  </mergeCells>
  <phoneticPr fontId="11" type="noConversion"/>
  <pageMargins left="0.55069444444444404" right="0.47222222222222199" top="1" bottom="0.59027777777777801" header="0.5" footer="0.5"/>
  <pageSetup paperSize="9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25"/>
  <sheetViews>
    <sheetView workbookViewId="0">
      <selection activeCell="G9" sqref="G9"/>
    </sheetView>
  </sheetViews>
  <sheetFormatPr defaultColWidth="9" defaultRowHeight="14.4"/>
  <cols>
    <col min="1" max="1" width="7.33203125" customWidth="1"/>
    <col min="2" max="2" width="38.77734375" customWidth="1"/>
    <col min="3" max="4" width="10.6640625" customWidth="1"/>
    <col min="5" max="5" width="13" customWidth="1"/>
    <col min="6" max="6" width="12.77734375" customWidth="1"/>
  </cols>
  <sheetData>
    <row r="1" spans="1:14" ht="19.95" customHeight="1">
      <c r="A1" s="21" t="s">
        <v>0</v>
      </c>
      <c r="B1" s="21"/>
      <c r="C1" s="21"/>
      <c r="D1" s="21"/>
      <c r="E1" s="21"/>
      <c r="F1" s="21"/>
      <c r="G1" s="25" t="s">
        <v>148</v>
      </c>
      <c r="H1" s="26"/>
      <c r="I1" s="26"/>
      <c r="J1" s="26"/>
      <c r="K1" s="26"/>
      <c r="L1" s="26"/>
      <c r="M1" s="26"/>
      <c r="N1" s="27"/>
    </row>
    <row r="2" spans="1:14" ht="19.9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  <c r="G2" s="2" t="s">
        <v>140</v>
      </c>
      <c r="H2" s="2" t="s">
        <v>141</v>
      </c>
      <c r="I2" s="2" t="s">
        <v>142</v>
      </c>
      <c r="J2" s="2" t="s">
        <v>143</v>
      </c>
      <c r="K2" s="2" t="s">
        <v>144</v>
      </c>
      <c r="L2" s="2" t="s">
        <v>145</v>
      </c>
      <c r="M2" s="2" t="s">
        <v>146</v>
      </c>
      <c r="N2" s="2" t="s">
        <v>147</v>
      </c>
    </row>
    <row r="3" spans="1:14" ht="19.95" customHeight="1">
      <c r="A3" s="22" t="s">
        <v>39</v>
      </c>
      <c r="B3" s="11" t="s">
        <v>40</v>
      </c>
      <c r="C3" s="12" t="s">
        <v>9</v>
      </c>
      <c r="D3" s="12">
        <v>10.09</v>
      </c>
      <c r="E3" s="13">
        <v>330</v>
      </c>
      <c r="F3" s="6">
        <v>3329.7</v>
      </c>
      <c r="G3" s="12">
        <v>10.09</v>
      </c>
      <c r="H3" s="12">
        <v>10.09</v>
      </c>
      <c r="I3" s="12">
        <v>10.09</v>
      </c>
      <c r="J3" s="12">
        <v>10.09</v>
      </c>
      <c r="K3" s="12">
        <v>10.09</v>
      </c>
      <c r="L3" s="12">
        <v>10.09</v>
      </c>
      <c r="M3" s="12">
        <v>10.09</v>
      </c>
      <c r="N3" s="12">
        <v>10.09</v>
      </c>
    </row>
    <row r="4" spans="1:14" ht="19.95" customHeight="1">
      <c r="A4" s="23"/>
      <c r="B4" s="11" t="s">
        <v>41</v>
      </c>
      <c r="C4" s="12" t="s">
        <v>9</v>
      </c>
      <c r="D4" s="12">
        <v>27.81</v>
      </c>
      <c r="E4" s="13">
        <v>770</v>
      </c>
      <c r="F4" s="6">
        <v>21413.7</v>
      </c>
      <c r="G4" s="12">
        <v>27.81</v>
      </c>
      <c r="H4" s="12">
        <v>27.81</v>
      </c>
      <c r="I4" s="12">
        <v>27.81</v>
      </c>
      <c r="J4" s="12">
        <v>27.81</v>
      </c>
      <c r="K4" s="12">
        <v>27.81</v>
      </c>
      <c r="L4" s="12">
        <v>27.81</v>
      </c>
      <c r="M4" s="12">
        <v>27.81</v>
      </c>
      <c r="N4" s="12">
        <v>27.81</v>
      </c>
    </row>
    <row r="5" spans="1:14" ht="19.95" customHeight="1">
      <c r="A5" s="23"/>
      <c r="B5" s="11" t="s">
        <v>42</v>
      </c>
      <c r="C5" s="12" t="s">
        <v>13</v>
      </c>
      <c r="D5" s="12">
        <v>25.19</v>
      </c>
      <c r="E5" s="13">
        <v>770</v>
      </c>
      <c r="F5" s="6">
        <v>19396.3</v>
      </c>
      <c r="G5" s="12">
        <v>25.19</v>
      </c>
      <c r="H5" s="12">
        <v>25.19</v>
      </c>
      <c r="I5" s="12">
        <v>25.19</v>
      </c>
      <c r="J5" s="12">
        <v>25.19</v>
      </c>
      <c r="K5" s="12">
        <v>25.19</v>
      </c>
      <c r="L5" s="12">
        <v>25.19</v>
      </c>
      <c r="M5" s="12">
        <v>25.19</v>
      </c>
      <c r="N5" s="12">
        <v>25.19</v>
      </c>
    </row>
    <row r="6" spans="1:14" ht="19.95" customHeight="1">
      <c r="A6" s="23"/>
      <c r="B6" s="11" t="s">
        <v>43</v>
      </c>
      <c r="C6" s="12" t="s">
        <v>9</v>
      </c>
      <c r="D6" s="12">
        <v>11.87</v>
      </c>
      <c r="E6" s="12">
        <v>770</v>
      </c>
      <c r="F6" s="6">
        <v>9139.9</v>
      </c>
      <c r="G6" s="12">
        <v>11.87</v>
      </c>
      <c r="H6" s="12">
        <v>11.87</v>
      </c>
      <c r="I6" s="12">
        <v>11.87</v>
      </c>
      <c r="J6" s="12">
        <v>11.87</v>
      </c>
      <c r="K6" s="12">
        <v>11.87</v>
      </c>
      <c r="L6" s="12">
        <v>11.87</v>
      </c>
      <c r="M6" s="12">
        <v>11.87</v>
      </c>
      <c r="N6" s="12">
        <v>11.87</v>
      </c>
    </row>
    <row r="7" spans="1:14" ht="19.95" customHeight="1">
      <c r="A7" s="23"/>
      <c r="B7" s="11" t="s">
        <v>44</v>
      </c>
      <c r="C7" s="12" t="s">
        <v>9</v>
      </c>
      <c r="D7" s="12">
        <v>9.6300000000000008</v>
      </c>
      <c r="E7" s="12">
        <v>500</v>
      </c>
      <c r="F7" s="6">
        <v>4815</v>
      </c>
      <c r="G7" s="12">
        <v>9.6300000000000008</v>
      </c>
      <c r="H7" s="12">
        <v>9.6300000000000008</v>
      </c>
      <c r="I7" s="12">
        <v>9.6300000000000008</v>
      </c>
      <c r="J7" s="12">
        <v>9.6300000000000008</v>
      </c>
      <c r="K7" s="20"/>
      <c r="L7" s="20"/>
      <c r="M7" s="20"/>
      <c r="N7" s="20"/>
    </row>
    <row r="8" spans="1:14" ht="19.95" customHeight="1">
      <c r="A8" s="23"/>
      <c r="B8" s="11" t="s">
        <v>45</v>
      </c>
      <c r="C8" s="12" t="s">
        <v>9</v>
      </c>
      <c r="D8" s="12">
        <v>11.03</v>
      </c>
      <c r="E8" s="12">
        <v>500</v>
      </c>
      <c r="F8" s="6">
        <v>5515</v>
      </c>
      <c r="G8" s="12">
        <v>11.03</v>
      </c>
      <c r="H8" s="12">
        <v>11.03</v>
      </c>
      <c r="I8" s="12">
        <v>11.03</v>
      </c>
      <c r="J8" s="12">
        <v>11.03</v>
      </c>
      <c r="K8" s="20"/>
      <c r="L8" s="20"/>
      <c r="M8" s="20"/>
      <c r="N8" s="20"/>
    </row>
    <row r="9" spans="1:14" ht="19.95" customHeight="1">
      <c r="A9" s="23"/>
      <c r="B9" s="11" t="s">
        <v>46</v>
      </c>
      <c r="C9" s="12" t="s">
        <v>9</v>
      </c>
      <c r="D9" s="12">
        <v>12.88</v>
      </c>
      <c r="E9" s="12">
        <v>450</v>
      </c>
      <c r="F9" s="6">
        <v>5796</v>
      </c>
      <c r="G9" s="12">
        <v>12.88</v>
      </c>
      <c r="H9" s="12">
        <v>12.88</v>
      </c>
      <c r="I9" s="12">
        <v>12.88</v>
      </c>
      <c r="J9" s="20"/>
      <c r="K9" s="20"/>
      <c r="L9" s="20"/>
      <c r="M9" s="20"/>
      <c r="N9" s="12">
        <v>12.88</v>
      </c>
    </row>
    <row r="10" spans="1:14" ht="19.95" customHeight="1">
      <c r="A10" s="23"/>
      <c r="B10" s="11" t="s">
        <v>47</v>
      </c>
      <c r="C10" s="12" t="s">
        <v>9</v>
      </c>
      <c r="D10" s="12">
        <v>8.43</v>
      </c>
      <c r="E10" s="12">
        <v>280</v>
      </c>
      <c r="F10" s="6">
        <v>2360.4</v>
      </c>
      <c r="G10" s="20"/>
      <c r="H10" s="20"/>
      <c r="I10" s="20"/>
      <c r="J10" s="20"/>
      <c r="K10" s="12">
        <v>8.43</v>
      </c>
      <c r="L10" s="12">
        <v>8.43</v>
      </c>
      <c r="M10" s="12">
        <v>8.43</v>
      </c>
      <c r="N10" s="12">
        <v>8.43</v>
      </c>
    </row>
    <row r="11" spans="1:14" ht="19.95" customHeight="1">
      <c r="A11" s="23"/>
      <c r="B11" s="11" t="s">
        <v>48</v>
      </c>
      <c r="C11" s="12" t="s">
        <v>20</v>
      </c>
      <c r="D11" s="12">
        <v>10.27</v>
      </c>
      <c r="E11" s="12">
        <v>450</v>
      </c>
      <c r="F11" s="6">
        <v>4621.5</v>
      </c>
      <c r="G11" s="20"/>
      <c r="H11" s="20"/>
      <c r="I11" s="12">
        <v>10.27</v>
      </c>
      <c r="J11" s="12">
        <v>10.27</v>
      </c>
      <c r="K11" s="12">
        <v>10.27</v>
      </c>
      <c r="L11" s="20"/>
      <c r="M11" s="12">
        <v>10.27</v>
      </c>
      <c r="N11" s="12">
        <v>10.27</v>
      </c>
    </row>
    <row r="12" spans="1:14" ht="19.95" customHeight="1">
      <c r="A12" s="23"/>
      <c r="B12" s="11" t="s">
        <v>49</v>
      </c>
      <c r="C12" s="12" t="s">
        <v>22</v>
      </c>
      <c r="D12" s="12">
        <v>5.72</v>
      </c>
      <c r="E12" s="12">
        <v>450</v>
      </c>
      <c r="F12" s="6">
        <v>2574</v>
      </c>
      <c r="G12" s="20"/>
      <c r="H12" s="20"/>
      <c r="I12" s="12">
        <v>5.72</v>
      </c>
      <c r="J12" s="12">
        <v>5.72</v>
      </c>
      <c r="K12" s="12">
        <v>5.72</v>
      </c>
      <c r="L12" s="20"/>
      <c r="M12" s="12">
        <v>5.72</v>
      </c>
      <c r="N12" s="12">
        <v>5.72</v>
      </c>
    </row>
    <row r="13" spans="1:14" ht="19.95" customHeight="1">
      <c r="A13" s="23"/>
      <c r="B13" s="11" t="s">
        <v>50</v>
      </c>
      <c r="C13" s="12" t="s">
        <v>9</v>
      </c>
      <c r="D13" s="12">
        <v>10.19</v>
      </c>
      <c r="E13" s="12">
        <v>330</v>
      </c>
      <c r="F13" s="6">
        <v>3362.7</v>
      </c>
      <c r="G13" s="12">
        <v>10.19</v>
      </c>
      <c r="H13" s="20"/>
      <c r="I13" s="20"/>
      <c r="J13" s="12">
        <v>10.19</v>
      </c>
      <c r="K13" s="20"/>
      <c r="L13" s="12">
        <v>10.19</v>
      </c>
      <c r="M13" s="12">
        <v>10.19</v>
      </c>
      <c r="N13" s="20"/>
    </row>
    <row r="14" spans="1:14" ht="19.95" customHeight="1">
      <c r="A14" s="23"/>
      <c r="B14" s="11" t="s">
        <v>51</v>
      </c>
      <c r="C14" s="12" t="s">
        <v>25</v>
      </c>
      <c r="D14" s="12">
        <v>8.15</v>
      </c>
      <c r="E14" s="12">
        <v>770</v>
      </c>
      <c r="F14" s="6">
        <v>6275.5</v>
      </c>
      <c r="G14" s="12">
        <v>8.15</v>
      </c>
      <c r="H14" s="12">
        <v>8.15</v>
      </c>
      <c r="I14" s="12">
        <v>8.15</v>
      </c>
      <c r="J14" s="12">
        <v>8.15</v>
      </c>
      <c r="K14" s="12">
        <v>8.15</v>
      </c>
      <c r="L14" s="12">
        <v>8.15</v>
      </c>
      <c r="M14" s="12">
        <v>8.15</v>
      </c>
      <c r="N14" s="12">
        <v>8.15</v>
      </c>
    </row>
    <row r="15" spans="1:14" ht="19.95" customHeight="1">
      <c r="A15" s="23"/>
      <c r="B15" s="11" t="s">
        <v>52</v>
      </c>
      <c r="C15" s="12" t="s">
        <v>25</v>
      </c>
      <c r="D15" s="12">
        <v>7.88</v>
      </c>
      <c r="E15" s="12"/>
      <c r="F15" s="6">
        <v>0</v>
      </c>
      <c r="G15" s="20"/>
      <c r="H15" s="20"/>
      <c r="I15" s="20"/>
      <c r="J15" s="20"/>
      <c r="K15" s="20"/>
      <c r="L15" s="20"/>
      <c r="M15" s="20"/>
      <c r="N15" s="20"/>
    </row>
    <row r="16" spans="1:14" ht="19.95" customHeight="1">
      <c r="A16" s="23"/>
      <c r="B16" s="11" t="s">
        <v>53</v>
      </c>
      <c r="C16" s="12" t="s">
        <v>28</v>
      </c>
      <c r="D16" s="12">
        <v>7.32</v>
      </c>
      <c r="E16" s="12">
        <v>770</v>
      </c>
      <c r="F16" s="6">
        <v>5636.4</v>
      </c>
      <c r="G16" s="12">
        <v>7.32</v>
      </c>
      <c r="H16" s="12">
        <v>7.32</v>
      </c>
      <c r="I16" s="12">
        <v>7.32</v>
      </c>
      <c r="J16" s="12">
        <v>7.32</v>
      </c>
      <c r="K16" s="12">
        <v>7.32</v>
      </c>
      <c r="L16" s="12">
        <v>7.32</v>
      </c>
      <c r="M16" s="12">
        <v>7.32</v>
      </c>
      <c r="N16" s="12">
        <v>7.32</v>
      </c>
    </row>
    <row r="17" spans="1:14" ht="19.95" customHeight="1">
      <c r="A17" s="23"/>
      <c r="B17" s="11" t="s">
        <v>54</v>
      </c>
      <c r="C17" s="12" t="s">
        <v>28</v>
      </c>
      <c r="D17" s="12">
        <v>7.32</v>
      </c>
      <c r="E17" s="12"/>
      <c r="F17" s="6">
        <v>0</v>
      </c>
      <c r="G17" s="20"/>
      <c r="H17" s="20"/>
      <c r="I17" s="20"/>
      <c r="J17" s="20"/>
      <c r="K17" s="20"/>
      <c r="L17" s="20"/>
      <c r="M17" s="20"/>
      <c r="N17" s="20"/>
    </row>
    <row r="18" spans="1:14" ht="19.95" customHeight="1">
      <c r="A18" s="23"/>
      <c r="B18" s="11" t="s">
        <v>55</v>
      </c>
      <c r="C18" s="12" t="s">
        <v>28</v>
      </c>
      <c r="D18" s="12">
        <v>7.88</v>
      </c>
      <c r="E18" s="12"/>
      <c r="F18" s="6">
        <v>0</v>
      </c>
      <c r="G18" s="20"/>
      <c r="H18" s="20"/>
      <c r="I18" s="20"/>
      <c r="J18" s="20"/>
      <c r="K18" s="20"/>
      <c r="L18" s="20"/>
      <c r="M18" s="20"/>
      <c r="N18" s="20"/>
    </row>
    <row r="19" spans="1:14" ht="19.95" customHeight="1">
      <c r="A19" s="23"/>
      <c r="B19" s="11" t="s">
        <v>56</v>
      </c>
      <c r="C19" s="12" t="s">
        <v>28</v>
      </c>
      <c r="D19" s="12">
        <v>7.88</v>
      </c>
      <c r="E19" s="12"/>
      <c r="F19" s="6">
        <v>0</v>
      </c>
      <c r="G19" s="20"/>
      <c r="H19" s="20"/>
      <c r="I19" s="20"/>
      <c r="J19" s="20"/>
      <c r="K19" s="20"/>
      <c r="L19" s="20"/>
      <c r="M19" s="20"/>
      <c r="N19" s="20"/>
    </row>
    <row r="20" spans="1:14" ht="19.95" customHeight="1">
      <c r="A20" s="23"/>
      <c r="B20" s="11" t="s">
        <v>57</v>
      </c>
      <c r="C20" s="12" t="s">
        <v>32</v>
      </c>
      <c r="D20" s="12">
        <v>9.15</v>
      </c>
      <c r="E20" s="12"/>
      <c r="F20" s="6">
        <v>0</v>
      </c>
      <c r="G20" s="20"/>
      <c r="H20" s="20"/>
      <c r="I20" s="20"/>
      <c r="J20" s="20"/>
      <c r="K20" s="20"/>
      <c r="L20" s="20"/>
      <c r="M20" s="20"/>
      <c r="N20" s="20"/>
    </row>
    <row r="21" spans="1:14" ht="19.95" customHeight="1">
      <c r="A21" s="23"/>
      <c r="B21" s="11" t="s">
        <v>58</v>
      </c>
      <c r="C21" s="12" t="s">
        <v>32</v>
      </c>
      <c r="D21" s="12">
        <v>6.63</v>
      </c>
      <c r="E21" s="12">
        <v>770</v>
      </c>
      <c r="F21" s="6">
        <v>5105.1000000000004</v>
      </c>
      <c r="G21" s="12">
        <v>6.63</v>
      </c>
      <c r="H21" s="12">
        <v>6.63</v>
      </c>
      <c r="I21" s="12">
        <v>6.63</v>
      </c>
      <c r="J21" s="12">
        <v>6.63</v>
      </c>
      <c r="K21" s="12">
        <v>6.63</v>
      </c>
      <c r="L21" s="12">
        <v>6.63</v>
      </c>
      <c r="M21" s="12">
        <v>6.63</v>
      </c>
      <c r="N21" s="12">
        <v>6.63</v>
      </c>
    </row>
    <row r="22" spans="1:14" ht="19.95" customHeight="1">
      <c r="A22" s="23"/>
      <c r="B22" s="11" t="s">
        <v>59</v>
      </c>
      <c r="C22" s="12" t="s">
        <v>32</v>
      </c>
      <c r="D22" s="12">
        <v>5.79</v>
      </c>
      <c r="E22" s="12"/>
      <c r="F22" s="6">
        <v>0</v>
      </c>
      <c r="G22" s="20"/>
      <c r="H22" s="20"/>
      <c r="I22" s="20"/>
      <c r="J22" s="20"/>
      <c r="K22" s="20"/>
      <c r="L22" s="20"/>
      <c r="M22" s="20"/>
      <c r="N22" s="20"/>
    </row>
    <row r="23" spans="1:14" ht="19.95" customHeight="1">
      <c r="A23" s="23"/>
      <c r="B23" s="11" t="s">
        <v>60</v>
      </c>
      <c r="C23" s="12" t="s">
        <v>36</v>
      </c>
      <c r="D23" s="14">
        <v>11.7</v>
      </c>
      <c r="E23" s="12">
        <v>770</v>
      </c>
      <c r="F23" s="6">
        <v>9009</v>
      </c>
      <c r="G23" s="14">
        <v>11.7</v>
      </c>
      <c r="H23" s="14">
        <v>11.7</v>
      </c>
      <c r="I23" s="14">
        <v>11.7</v>
      </c>
      <c r="J23" s="14">
        <v>11.7</v>
      </c>
      <c r="K23" s="14">
        <v>11.7</v>
      </c>
      <c r="L23" s="14">
        <v>11.7</v>
      </c>
      <c r="M23" s="14">
        <v>11.7</v>
      </c>
      <c r="N23" s="14">
        <v>11.7</v>
      </c>
    </row>
    <row r="24" spans="1:14" ht="19.95" customHeight="1">
      <c r="A24" s="24"/>
      <c r="B24" s="28" t="s">
        <v>38</v>
      </c>
      <c r="C24" s="29"/>
      <c r="D24" s="15"/>
      <c r="E24" s="15"/>
      <c r="F24" s="9">
        <v>108350.2</v>
      </c>
      <c r="G24" s="20">
        <f t="shared" ref="G24:N24" si="0">SUM(G3:G23)</f>
        <v>152.48999999999998</v>
      </c>
      <c r="H24" s="20">
        <f t="shared" si="0"/>
        <v>142.29999999999998</v>
      </c>
      <c r="I24" s="20">
        <f t="shared" si="0"/>
        <v>158.28999999999996</v>
      </c>
      <c r="J24" s="20">
        <f t="shared" si="0"/>
        <v>155.59999999999997</v>
      </c>
      <c r="K24" s="20">
        <f t="shared" si="0"/>
        <v>133.18</v>
      </c>
      <c r="L24" s="20">
        <f t="shared" si="0"/>
        <v>127.38000000000001</v>
      </c>
      <c r="M24" s="20">
        <f t="shared" si="0"/>
        <v>143.37</v>
      </c>
      <c r="N24" s="20">
        <f t="shared" si="0"/>
        <v>146.06</v>
      </c>
    </row>
    <row r="25" spans="1:14" ht="19.95" customHeight="1">
      <c r="A25" s="28" t="s">
        <v>61</v>
      </c>
      <c r="B25" s="30"/>
      <c r="C25" s="29"/>
      <c r="D25" s="31">
        <f>F24+高一教材!F25</f>
        <v>298577.90000000002</v>
      </c>
      <c r="E25" s="32"/>
      <c r="F25" s="33"/>
    </row>
  </sheetData>
  <mergeCells count="6">
    <mergeCell ref="G1:N1"/>
    <mergeCell ref="A1:F1"/>
    <mergeCell ref="B24:C24"/>
    <mergeCell ref="A25:C25"/>
    <mergeCell ref="D25:F25"/>
    <mergeCell ref="A3:A24"/>
  </mergeCells>
  <phoneticPr fontId="10" type="noConversion"/>
  <pageMargins left="0.55118110236220474" right="0.47244094488188981" top="0.98425196850393704" bottom="0.59055118110236227" header="0.51181102362204722" footer="0.51181102362204722"/>
  <pageSetup paperSize="9" scale="84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4"/>
  <sheetViews>
    <sheetView workbookViewId="0">
      <selection activeCell="D9" sqref="D9"/>
    </sheetView>
  </sheetViews>
  <sheetFormatPr defaultColWidth="9" defaultRowHeight="14.4"/>
  <cols>
    <col min="1" max="1" width="7.33203125" customWidth="1"/>
    <col min="2" max="2" width="38.77734375" customWidth="1"/>
    <col min="3" max="4" width="10.6640625" customWidth="1"/>
    <col min="5" max="5" width="13" customWidth="1"/>
    <col min="6" max="6" width="12.77734375" customWidth="1"/>
  </cols>
  <sheetData>
    <row r="1" spans="1:6" ht="28.05" customHeight="1">
      <c r="A1" s="21" t="s">
        <v>62</v>
      </c>
      <c r="B1" s="21"/>
      <c r="C1" s="21"/>
      <c r="D1" s="21"/>
      <c r="E1" s="21"/>
      <c r="F1" s="21"/>
    </row>
    <row r="2" spans="1:6" ht="19.9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spans="1:6" ht="19.95" customHeight="1">
      <c r="A3" s="34" t="s">
        <v>7</v>
      </c>
      <c r="B3" s="4" t="s">
        <v>63</v>
      </c>
      <c r="C3" s="18" t="s">
        <v>64</v>
      </c>
      <c r="D3" s="5">
        <v>30.81</v>
      </c>
      <c r="E3" s="2">
        <v>830</v>
      </c>
      <c r="F3" s="19">
        <f>D3*E3</f>
        <v>25572.3</v>
      </c>
    </row>
    <row r="4" spans="1:6" ht="19.95" customHeight="1">
      <c r="A4" s="35"/>
      <c r="B4" s="4" t="s">
        <v>65</v>
      </c>
      <c r="C4" s="18" t="s">
        <v>64</v>
      </c>
      <c r="D4" s="5">
        <v>41.63</v>
      </c>
      <c r="E4" s="2">
        <v>830</v>
      </c>
      <c r="F4" s="19">
        <f>D4*E4</f>
        <v>34552.9</v>
      </c>
    </row>
    <row r="5" spans="1:6" ht="19.95" customHeight="1">
      <c r="A5" s="35"/>
      <c r="B5" s="4" t="s">
        <v>66</v>
      </c>
      <c r="C5" s="18" t="s">
        <v>64</v>
      </c>
      <c r="D5" s="7">
        <v>21.35</v>
      </c>
      <c r="E5" s="2">
        <v>830</v>
      </c>
      <c r="F5" s="19">
        <f t="shared" ref="F5:F13" si="0">D5*E5</f>
        <v>17720.5</v>
      </c>
    </row>
    <row r="6" spans="1:6" ht="19.95" customHeight="1">
      <c r="A6" s="35"/>
      <c r="B6" s="4" t="s">
        <v>67</v>
      </c>
      <c r="C6" s="18" t="s">
        <v>64</v>
      </c>
      <c r="D6" s="7">
        <v>21.35</v>
      </c>
      <c r="E6" s="2">
        <v>830</v>
      </c>
      <c r="F6" s="19">
        <f t="shared" si="0"/>
        <v>17720.5</v>
      </c>
    </row>
    <row r="7" spans="1:6" ht="19.95" customHeight="1">
      <c r="A7" s="35"/>
      <c r="B7" s="4" t="s">
        <v>68</v>
      </c>
      <c r="C7" s="18" t="s">
        <v>64</v>
      </c>
      <c r="D7" s="7">
        <v>23.38</v>
      </c>
      <c r="E7" s="2">
        <v>830</v>
      </c>
      <c r="F7" s="19">
        <f t="shared" si="0"/>
        <v>19405.400000000001</v>
      </c>
    </row>
    <row r="8" spans="1:6" ht="19.95" customHeight="1">
      <c r="A8" s="35"/>
      <c r="B8" s="4" t="s">
        <v>69</v>
      </c>
      <c r="C8" s="18" t="s">
        <v>64</v>
      </c>
      <c r="D8" s="7">
        <v>22.7</v>
      </c>
      <c r="E8" s="2">
        <v>830</v>
      </c>
      <c r="F8" s="19">
        <f t="shared" si="0"/>
        <v>18841</v>
      </c>
    </row>
    <row r="9" spans="1:6" ht="19.95" customHeight="1">
      <c r="A9" s="35"/>
      <c r="B9" s="4" t="s">
        <v>70</v>
      </c>
      <c r="C9" s="18" t="s">
        <v>64</v>
      </c>
      <c r="D9" s="5">
        <v>19.329999999999998</v>
      </c>
      <c r="E9" s="2">
        <v>830</v>
      </c>
      <c r="F9" s="19">
        <f t="shared" si="0"/>
        <v>16043.9</v>
      </c>
    </row>
    <row r="10" spans="1:6" ht="19.95" customHeight="1">
      <c r="A10" s="35"/>
      <c r="B10" s="4" t="s">
        <v>71</v>
      </c>
      <c r="C10" s="18" t="s">
        <v>64</v>
      </c>
      <c r="D10" s="7">
        <v>22.7</v>
      </c>
      <c r="E10" s="2">
        <v>830</v>
      </c>
      <c r="F10" s="19">
        <f t="shared" si="0"/>
        <v>18841</v>
      </c>
    </row>
    <row r="11" spans="1:6" ht="19.95" customHeight="1">
      <c r="A11" s="35"/>
      <c r="B11" s="4" t="s">
        <v>72</v>
      </c>
      <c r="C11" s="18" t="s">
        <v>64</v>
      </c>
      <c r="D11" s="7">
        <v>24.06</v>
      </c>
      <c r="E11" s="2">
        <v>830</v>
      </c>
      <c r="F11" s="19">
        <f t="shared" si="0"/>
        <v>19969.8</v>
      </c>
    </row>
    <row r="12" spans="1:6" ht="19.95" customHeight="1">
      <c r="A12" s="35"/>
      <c r="B12" s="4" t="s">
        <v>73</v>
      </c>
      <c r="C12" s="18" t="s">
        <v>64</v>
      </c>
      <c r="D12" s="7">
        <v>28.11</v>
      </c>
      <c r="E12" s="2">
        <v>830</v>
      </c>
      <c r="F12" s="19">
        <f t="shared" si="0"/>
        <v>23331.3</v>
      </c>
    </row>
    <row r="13" spans="1:6" ht="19.95" customHeight="1">
      <c r="A13" s="35"/>
      <c r="B13" s="4" t="s">
        <v>74</v>
      </c>
      <c r="C13" s="18" t="s">
        <v>64</v>
      </c>
      <c r="D13" s="7">
        <v>20</v>
      </c>
      <c r="E13" s="2">
        <v>830</v>
      </c>
      <c r="F13" s="19">
        <f t="shared" si="0"/>
        <v>16600</v>
      </c>
    </row>
    <row r="14" spans="1:6" ht="19.95" customHeight="1">
      <c r="A14" s="36"/>
      <c r="B14" s="28" t="s">
        <v>38</v>
      </c>
      <c r="C14" s="29"/>
      <c r="D14" s="8">
        <f>SUM(D3:D13)</f>
        <v>275.42</v>
      </c>
      <c r="E14" s="15"/>
      <c r="F14" s="9">
        <f>SUM(F3:F13)</f>
        <v>228598.6</v>
      </c>
    </row>
  </sheetData>
  <mergeCells count="3">
    <mergeCell ref="A1:F1"/>
    <mergeCell ref="B14:C14"/>
    <mergeCell ref="A3:A14"/>
  </mergeCells>
  <phoneticPr fontId="11" type="noConversion"/>
  <pageMargins left="0.55069444444444404" right="0.47222222222222199" top="1" bottom="0.59027777777777801" header="0.5" footer="0.5"/>
  <pageSetup paperSize="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0"/>
  <sheetViews>
    <sheetView tabSelected="1" workbookViewId="0">
      <selection activeCell="L9" sqref="L8:L9"/>
    </sheetView>
  </sheetViews>
  <sheetFormatPr defaultColWidth="9" defaultRowHeight="14.4"/>
  <cols>
    <col min="1" max="1" width="7.33203125" customWidth="1"/>
    <col min="2" max="2" width="38.77734375" customWidth="1"/>
    <col min="3" max="4" width="10.6640625" customWidth="1"/>
    <col min="5" max="5" width="13" customWidth="1"/>
    <col min="6" max="6" width="12.77734375" customWidth="1"/>
  </cols>
  <sheetData>
    <row r="1" spans="1:7" ht="28.05" customHeight="1">
      <c r="A1" s="21" t="s">
        <v>62</v>
      </c>
      <c r="B1" s="21"/>
      <c r="C1" s="21"/>
      <c r="D1" s="21"/>
      <c r="E1" s="21"/>
      <c r="F1" s="21"/>
    </row>
    <row r="2" spans="1:7" ht="19.9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spans="1:7" ht="19.95" customHeight="1">
      <c r="A3" s="38" t="s">
        <v>39</v>
      </c>
      <c r="B3" s="4" t="s">
        <v>75</v>
      </c>
      <c r="C3" s="4" t="s">
        <v>76</v>
      </c>
      <c r="D3" s="5">
        <v>30.84</v>
      </c>
      <c r="E3" s="2">
        <v>770</v>
      </c>
      <c r="F3" s="6">
        <f t="shared" ref="F3:F12" si="0">D3*E3</f>
        <v>23746.799999999999</v>
      </c>
    </row>
    <row r="4" spans="1:7" ht="19.95" customHeight="1">
      <c r="A4" s="38"/>
      <c r="B4" s="7" t="s">
        <v>77</v>
      </c>
      <c r="C4" s="4" t="s">
        <v>76</v>
      </c>
      <c r="D4" s="7">
        <v>22.82</v>
      </c>
      <c r="E4" s="2">
        <v>770</v>
      </c>
      <c r="F4" s="6">
        <f t="shared" si="0"/>
        <v>17571.400000000001</v>
      </c>
    </row>
    <row r="5" spans="1:7" ht="19.95" customHeight="1">
      <c r="A5" s="38"/>
      <c r="B5" s="7" t="s">
        <v>78</v>
      </c>
      <c r="C5" s="4" t="s">
        <v>76</v>
      </c>
      <c r="D5" s="5">
        <v>21.68</v>
      </c>
      <c r="E5" s="2">
        <v>770</v>
      </c>
      <c r="F5" s="6">
        <f t="shared" si="0"/>
        <v>16693.599999999999</v>
      </c>
    </row>
    <row r="6" spans="1:7" ht="19.95" customHeight="1">
      <c r="A6" s="38"/>
      <c r="B6" s="7" t="s">
        <v>79</v>
      </c>
      <c r="C6" s="4" t="s">
        <v>76</v>
      </c>
      <c r="D6" s="7">
        <v>18.82</v>
      </c>
      <c r="E6" s="2">
        <v>500</v>
      </c>
      <c r="F6" s="6">
        <f t="shared" si="0"/>
        <v>9410</v>
      </c>
    </row>
    <row r="7" spans="1:7" ht="19.95" customHeight="1">
      <c r="A7" s="38"/>
      <c r="B7" s="7" t="s">
        <v>80</v>
      </c>
      <c r="C7" s="4" t="s">
        <v>76</v>
      </c>
      <c r="D7" s="5">
        <v>22.82</v>
      </c>
      <c r="E7" s="2">
        <v>500</v>
      </c>
      <c r="F7" s="6">
        <f t="shared" si="0"/>
        <v>11410</v>
      </c>
    </row>
    <row r="8" spans="1:7" ht="19.95" customHeight="1">
      <c r="A8" s="38"/>
      <c r="B8" s="7" t="s">
        <v>81</v>
      </c>
      <c r="C8" s="4" t="s">
        <v>76</v>
      </c>
      <c r="D8" s="5">
        <v>21.68</v>
      </c>
      <c r="E8" s="2">
        <v>450</v>
      </c>
      <c r="F8" s="6">
        <f t="shared" si="0"/>
        <v>9756</v>
      </c>
    </row>
    <row r="9" spans="1:7" ht="19.95" customHeight="1">
      <c r="A9" s="38"/>
      <c r="B9" s="7" t="s">
        <v>82</v>
      </c>
      <c r="C9" s="4" t="s">
        <v>76</v>
      </c>
      <c r="D9" s="7">
        <v>22.82</v>
      </c>
      <c r="E9" s="2">
        <v>330</v>
      </c>
      <c r="F9" s="6">
        <f t="shared" si="0"/>
        <v>7530.6</v>
      </c>
    </row>
    <row r="10" spans="1:7" ht="19.95" customHeight="1">
      <c r="A10" s="38"/>
      <c r="B10" s="7" t="s">
        <v>83</v>
      </c>
      <c r="C10" s="4" t="s">
        <v>76</v>
      </c>
      <c r="D10" s="5">
        <v>29.69</v>
      </c>
      <c r="E10" s="2">
        <v>340</v>
      </c>
      <c r="F10" s="6">
        <f t="shared" si="0"/>
        <v>10094.6</v>
      </c>
    </row>
    <row r="11" spans="1:7" ht="19.95" customHeight="1">
      <c r="A11" s="38"/>
      <c r="B11" s="7" t="s">
        <v>84</v>
      </c>
      <c r="C11" s="4" t="s">
        <v>76</v>
      </c>
      <c r="D11" s="5">
        <v>18.25</v>
      </c>
      <c r="E11" s="2">
        <v>280</v>
      </c>
      <c r="F11" s="6">
        <f t="shared" si="0"/>
        <v>5110</v>
      </c>
    </row>
    <row r="12" spans="1:7" ht="19.95" customHeight="1">
      <c r="A12" s="38"/>
      <c r="B12" s="7" t="s">
        <v>85</v>
      </c>
      <c r="C12" s="4" t="s">
        <v>76</v>
      </c>
      <c r="D12" s="7">
        <v>14.81</v>
      </c>
      <c r="E12" s="2">
        <v>450</v>
      </c>
      <c r="F12" s="6">
        <f t="shared" si="0"/>
        <v>6664.5</v>
      </c>
    </row>
    <row r="13" spans="1:7" ht="19.95" customHeight="1">
      <c r="A13" s="38"/>
      <c r="B13" s="4" t="s">
        <v>86</v>
      </c>
      <c r="C13" s="4" t="s">
        <v>87</v>
      </c>
      <c r="D13" s="7">
        <v>18</v>
      </c>
      <c r="E13" s="2">
        <v>770</v>
      </c>
      <c r="F13" s="6">
        <f t="shared" ref="F13:F18" si="1">D13*E13</f>
        <v>13860</v>
      </c>
    </row>
    <row r="14" spans="1:7" ht="19.95" customHeight="1">
      <c r="A14" s="38"/>
      <c r="B14" s="7" t="s">
        <v>88</v>
      </c>
      <c r="C14" s="7" t="s">
        <v>64</v>
      </c>
      <c r="D14" s="5">
        <v>36</v>
      </c>
      <c r="E14" s="2">
        <v>770</v>
      </c>
      <c r="F14" s="6">
        <f t="shared" si="1"/>
        <v>27720</v>
      </c>
      <c r="G14" s="17"/>
    </row>
    <row r="15" spans="1:7" ht="19.95" customHeight="1">
      <c r="A15" s="38"/>
      <c r="B15" s="7" t="s">
        <v>89</v>
      </c>
      <c r="C15" s="7" t="s">
        <v>64</v>
      </c>
      <c r="D15" s="5">
        <v>23</v>
      </c>
      <c r="E15" s="2">
        <v>770</v>
      </c>
      <c r="F15" s="6">
        <f t="shared" si="1"/>
        <v>17710</v>
      </c>
      <c r="G15" s="17"/>
    </row>
    <row r="16" spans="1:7" ht="19.95" customHeight="1">
      <c r="A16" s="38"/>
      <c r="B16" s="7" t="s">
        <v>90</v>
      </c>
      <c r="C16" s="7" t="s">
        <v>64</v>
      </c>
      <c r="D16" s="5">
        <v>33</v>
      </c>
      <c r="E16" s="2">
        <v>770</v>
      </c>
      <c r="F16" s="6">
        <f t="shared" si="1"/>
        <v>25410</v>
      </c>
      <c r="G16" s="17"/>
    </row>
    <row r="17" spans="1:7" ht="19.95" customHeight="1">
      <c r="A17" s="38"/>
      <c r="B17" s="7" t="s">
        <v>91</v>
      </c>
      <c r="C17" s="7" t="s">
        <v>64</v>
      </c>
      <c r="D17" s="5">
        <v>22</v>
      </c>
      <c r="E17" s="2">
        <v>770</v>
      </c>
      <c r="F17" s="6">
        <f t="shared" si="1"/>
        <v>16940</v>
      </c>
      <c r="G17" s="17"/>
    </row>
    <row r="18" spans="1:7" ht="19.95" customHeight="1">
      <c r="A18" s="38"/>
      <c r="B18" s="7" t="s">
        <v>92</v>
      </c>
      <c r="C18" s="7" t="s">
        <v>64</v>
      </c>
      <c r="D18" s="5">
        <v>23</v>
      </c>
      <c r="E18" s="2">
        <v>770</v>
      </c>
      <c r="F18" s="6">
        <f t="shared" si="1"/>
        <v>17710</v>
      </c>
      <c r="G18" s="17"/>
    </row>
    <row r="19" spans="1:7" ht="19.95" customHeight="1">
      <c r="A19" s="38"/>
      <c r="B19" s="37" t="s">
        <v>38</v>
      </c>
      <c r="C19" s="37"/>
      <c r="D19" s="39">
        <f>SUM(D3:D18)</f>
        <v>379.23</v>
      </c>
      <c r="E19" s="1"/>
      <c r="F19" s="9">
        <f>SUM(F3:F18)</f>
        <v>237337.5</v>
      </c>
    </row>
    <row r="20" spans="1:7" ht="19.95" customHeight="1">
      <c r="A20" s="28" t="s">
        <v>93</v>
      </c>
      <c r="B20" s="30"/>
      <c r="C20" s="29"/>
      <c r="D20" s="31">
        <f>高一教辅!F14+F19</f>
        <v>465936.1</v>
      </c>
      <c r="E20" s="32"/>
      <c r="F20" s="33"/>
    </row>
  </sheetData>
  <mergeCells count="5">
    <mergeCell ref="A1:F1"/>
    <mergeCell ref="B19:C19"/>
    <mergeCell ref="A20:C20"/>
    <mergeCell ref="D20:F20"/>
    <mergeCell ref="A3:A19"/>
  </mergeCells>
  <phoneticPr fontId="11" type="noConversion"/>
  <pageMargins left="0.55069444444444404" right="0.47222222222222199" top="1" bottom="0.59027777777777801" header="0.5" footer="0.5"/>
  <pageSetup paperSize="9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4"/>
  <sheetViews>
    <sheetView workbookViewId="0">
      <selection activeCell="I9" sqref="I9"/>
    </sheetView>
  </sheetViews>
  <sheetFormatPr defaultColWidth="9" defaultRowHeight="14.4"/>
  <cols>
    <col min="1" max="1" width="7.33203125" customWidth="1"/>
    <col min="2" max="2" width="38.77734375" customWidth="1"/>
    <col min="3" max="4" width="10.6640625" customWidth="1"/>
    <col min="5" max="5" width="13" customWidth="1"/>
    <col min="6" max="6" width="12.77734375" customWidth="1"/>
  </cols>
  <sheetData>
    <row r="1" spans="1:6" ht="28.05" customHeight="1">
      <c r="A1" s="21" t="s">
        <v>94</v>
      </c>
      <c r="B1" s="21"/>
      <c r="C1" s="21"/>
      <c r="D1" s="21"/>
      <c r="E1" s="21"/>
      <c r="F1" s="21"/>
    </row>
    <row r="2" spans="1:6" ht="19.9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spans="1:6" ht="19.95" customHeight="1">
      <c r="A3" s="22" t="s">
        <v>7</v>
      </c>
      <c r="B3" s="11" t="s">
        <v>95</v>
      </c>
      <c r="C3" s="12" t="s">
        <v>9</v>
      </c>
      <c r="D3" s="12">
        <v>86.7</v>
      </c>
      <c r="E3" s="13">
        <v>3</v>
      </c>
      <c r="F3" s="6">
        <f t="shared" ref="F3:F23" si="0">D3*E3</f>
        <v>260.10000000000002</v>
      </c>
    </row>
    <row r="4" spans="1:6" ht="19.95" customHeight="1">
      <c r="A4" s="23"/>
      <c r="B4" s="11" t="s">
        <v>96</v>
      </c>
      <c r="C4" s="12" t="s">
        <v>9</v>
      </c>
      <c r="D4" s="12">
        <v>104.3</v>
      </c>
      <c r="E4" s="13">
        <v>3</v>
      </c>
      <c r="F4" s="6">
        <f t="shared" si="0"/>
        <v>312.89999999999998</v>
      </c>
    </row>
    <row r="5" spans="1:6" ht="19.95" customHeight="1">
      <c r="A5" s="23"/>
      <c r="B5" s="11" t="s">
        <v>97</v>
      </c>
      <c r="C5" s="12" t="s">
        <v>9</v>
      </c>
      <c r="D5" s="12">
        <v>59.8</v>
      </c>
      <c r="E5" s="13">
        <v>8</v>
      </c>
      <c r="F5" s="6">
        <f t="shared" si="0"/>
        <v>478.4</v>
      </c>
    </row>
    <row r="6" spans="1:6" ht="19.95" customHeight="1">
      <c r="A6" s="23"/>
      <c r="B6" s="11" t="s">
        <v>98</v>
      </c>
      <c r="C6" s="12" t="s">
        <v>13</v>
      </c>
      <c r="D6" s="12">
        <v>49.07</v>
      </c>
      <c r="E6" s="12">
        <v>8</v>
      </c>
      <c r="F6" s="6">
        <f t="shared" si="0"/>
        <v>392.56</v>
      </c>
    </row>
    <row r="7" spans="1:6" ht="19.95" customHeight="1">
      <c r="A7" s="23"/>
      <c r="B7" s="11" t="s">
        <v>99</v>
      </c>
      <c r="C7" s="12" t="s">
        <v>13</v>
      </c>
      <c r="D7" s="12">
        <v>50</v>
      </c>
      <c r="E7" s="12">
        <v>8</v>
      </c>
      <c r="F7" s="6">
        <f t="shared" si="0"/>
        <v>400</v>
      </c>
    </row>
    <row r="8" spans="1:6" ht="19.95" customHeight="1">
      <c r="A8" s="23"/>
      <c r="B8" s="11" t="s">
        <v>100</v>
      </c>
      <c r="C8" s="12" t="s">
        <v>9</v>
      </c>
      <c r="D8" s="12">
        <v>60.3</v>
      </c>
      <c r="E8" s="12">
        <v>8</v>
      </c>
      <c r="F8" s="6">
        <f t="shared" si="0"/>
        <v>482.4</v>
      </c>
    </row>
    <row r="9" spans="1:6" ht="19.95" customHeight="1">
      <c r="A9" s="23"/>
      <c r="B9" s="11" t="s">
        <v>101</v>
      </c>
      <c r="C9" s="12" t="s">
        <v>9</v>
      </c>
      <c r="D9" s="12">
        <v>32.9</v>
      </c>
      <c r="E9" s="12">
        <v>4</v>
      </c>
      <c r="F9" s="6">
        <f t="shared" si="0"/>
        <v>131.6</v>
      </c>
    </row>
    <row r="10" spans="1:6" ht="19.95" customHeight="1">
      <c r="A10" s="23"/>
      <c r="B10" s="11" t="s">
        <v>102</v>
      </c>
      <c r="C10" s="12" t="s">
        <v>9</v>
      </c>
      <c r="D10" s="14">
        <v>43</v>
      </c>
      <c r="E10" s="12">
        <v>5</v>
      </c>
      <c r="F10" s="6">
        <f t="shared" si="0"/>
        <v>215</v>
      </c>
    </row>
    <row r="11" spans="1:6" ht="19.95" customHeight="1">
      <c r="A11" s="23"/>
      <c r="B11" s="11" t="s">
        <v>103</v>
      </c>
      <c r="C11" s="12" t="s">
        <v>9</v>
      </c>
      <c r="D11" s="12">
        <v>66.400000000000006</v>
      </c>
      <c r="E11" s="12">
        <v>3</v>
      </c>
      <c r="F11" s="6">
        <f t="shared" si="0"/>
        <v>199.2</v>
      </c>
    </row>
    <row r="12" spans="1:6" ht="19.95" customHeight="1">
      <c r="A12" s="23"/>
      <c r="B12" s="11" t="s">
        <v>104</v>
      </c>
      <c r="C12" s="12" t="s">
        <v>20</v>
      </c>
      <c r="D12" s="12">
        <v>55</v>
      </c>
      <c r="E12" s="12">
        <v>3</v>
      </c>
      <c r="F12" s="6">
        <f t="shared" si="0"/>
        <v>165</v>
      </c>
    </row>
    <row r="13" spans="1:6" ht="19.95" customHeight="1">
      <c r="A13" s="23"/>
      <c r="B13" s="11" t="s">
        <v>105</v>
      </c>
      <c r="C13" s="12" t="s">
        <v>9</v>
      </c>
      <c r="D13" s="12">
        <v>65.3</v>
      </c>
      <c r="E13" s="12">
        <v>5</v>
      </c>
      <c r="F13" s="6">
        <f t="shared" si="0"/>
        <v>326.5</v>
      </c>
    </row>
    <row r="14" spans="1:6" ht="19.95" customHeight="1">
      <c r="A14" s="23"/>
      <c r="B14" s="11" t="s">
        <v>106</v>
      </c>
      <c r="C14" s="12" t="s">
        <v>25</v>
      </c>
      <c r="D14" s="12">
        <v>398</v>
      </c>
      <c r="E14" s="12">
        <v>2</v>
      </c>
      <c r="F14" s="6">
        <f t="shared" si="0"/>
        <v>796</v>
      </c>
    </row>
    <row r="15" spans="1:6" ht="19.95" customHeight="1">
      <c r="A15" s="23"/>
      <c r="B15" s="11" t="s">
        <v>107</v>
      </c>
      <c r="C15" s="12" t="s">
        <v>25</v>
      </c>
      <c r="D15" s="12">
        <v>18</v>
      </c>
      <c r="E15" s="12"/>
      <c r="F15" s="6">
        <f t="shared" si="0"/>
        <v>0</v>
      </c>
    </row>
    <row r="16" spans="1:6" ht="19.95" customHeight="1">
      <c r="A16" s="23"/>
      <c r="B16" s="11" t="s">
        <v>108</v>
      </c>
      <c r="C16" s="12" t="s">
        <v>28</v>
      </c>
      <c r="D16" s="14">
        <v>87</v>
      </c>
      <c r="E16" s="12">
        <v>2</v>
      </c>
      <c r="F16" s="6">
        <f t="shared" si="0"/>
        <v>174</v>
      </c>
    </row>
    <row r="17" spans="1:6" ht="19.95" customHeight="1">
      <c r="A17" s="23"/>
      <c r="B17" s="11" t="s">
        <v>109</v>
      </c>
      <c r="C17" s="12" t="s">
        <v>28</v>
      </c>
      <c r="D17" s="12">
        <v>39.5</v>
      </c>
      <c r="E17" s="12"/>
      <c r="F17" s="6">
        <f t="shared" si="0"/>
        <v>0</v>
      </c>
    </row>
    <row r="18" spans="1:6" ht="19.95" customHeight="1">
      <c r="A18" s="23"/>
      <c r="B18" s="11" t="s">
        <v>110</v>
      </c>
      <c r="C18" s="12" t="s">
        <v>28</v>
      </c>
      <c r="D18" s="12">
        <v>36</v>
      </c>
      <c r="E18" s="12"/>
      <c r="F18" s="6">
        <f t="shared" si="0"/>
        <v>0</v>
      </c>
    </row>
    <row r="19" spans="1:6" ht="19.95" customHeight="1">
      <c r="A19" s="23"/>
      <c r="B19" s="11" t="s">
        <v>111</v>
      </c>
      <c r="C19" s="12" t="s">
        <v>32</v>
      </c>
      <c r="D19" s="12">
        <v>298</v>
      </c>
      <c r="E19" s="12"/>
      <c r="F19" s="6">
        <f t="shared" si="0"/>
        <v>0</v>
      </c>
    </row>
    <row r="20" spans="1:6" ht="19.95" customHeight="1">
      <c r="A20" s="23"/>
      <c r="B20" s="11" t="s">
        <v>112</v>
      </c>
      <c r="C20" s="12" t="s">
        <v>32</v>
      </c>
      <c r="D20" s="12">
        <v>298</v>
      </c>
      <c r="E20" s="12">
        <v>2</v>
      </c>
      <c r="F20" s="6">
        <f t="shared" si="0"/>
        <v>596</v>
      </c>
    </row>
    <row r="21" spans="1:6" ht="19.95" customHeight="1">
      <c r="A21" s="23"/>
      <c r="B21" s="11" t="s">
        <v>113</v>
      </c>
      <c r="C21" s="12" t="s">
        <v>32</v>
      </c>
      <c r="D21" s="12">
        <v>298</v>
      </c>
      <c r="E21" s="12"/>
      <c r="F21" s="6">
        <f t="shared" si="0"/>
        <v>0</v>
      </c>
    </row>
    <row r="22" spans="1:6" ht="19.95" customHeight="1">
      <c r="A22" s="23"/>
      <c r="B22" s="11" t="s">
        <v>114</v>
      </c>
      <c r="C22" s="12" t="s">
        <v>36</v>
      </c>
      <c r="D22" s="12">
        <v>168</v>
      </c>
      <c r="E22" s="12">
        <v>2</v>
      </c>
      <c r="F22" s="6">
        <f t="shared" si="0"/>
        <v>336</v>
      </c>
    </row>
    <row r="23" spans="1:6" ht="19.95" customHeight="1">
      <c r="A23" s="23"/>
      <c r="B23" s="11" t="s">
        <v>115</v>
      </c>
      <c r="C23" s="12" t="s">
        <v>36</v>
      </c>
      <c r="D23" s="12">
        <v>148</v>
      </c>
      <c r="E23" s="12"/>
      <c r="F23" s="6">
        <f t="shared" si="0"/>
        <v>0</v>
      </c>
    </row>
    <row r="24" spans="1:6" ht="19.95" customHeight="1">
      <c r="A24" s="24"/>
      <c r="B24" s="28" t="s">
        <v>38</v>
      </c>
      <c r="C24" s="29"/>
      <c r="D24" s="15"/>
      <c r="E24" s="15"/>
      <c r="F24" s="9">
        <f>SUM(F3:F23)</f>
        <v>5265.66</v>
      </c>
    </row>
  </sheetData>
  <mergeCells count="3">
    <mergeCell ref="A1:F1"/>
    <mergeCell ref="B24:C24"/>
    <mergeCell ref="A3:A24"/>
  </mergeCells>
  <phoneticPr fontId="11" type="noConversion"/>
  <pageMargins left="0.55069444444444404" right="0.47222222222222199" top="1" bottom="0.59027777777777801" header="0.5" footer="0.5"/>
  <pageSetup paperSize="9" scale="99" fitToHeight="0" orientation="portrait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24"/>
  <sheetViews>
    <sheetView workbookViewId="0">
      <selection activeCell="E3" sqref="E3:E22"/>
    </sheetView>
  </sheetViews>
  <sheetFormatPr defaultColWidth="9" defaultRowHeight="14.4"/>
  <cols>
    <col min="1" max="1" width="7.33203125" customWidth="1"/>
    <col min="2" max="2" width="38.77734375" customWidth="1"/>
    <col min="3" max="4" width="10.6640625" customWidth="1"/>
    <col min="5" max="5" width="13" customWidth="1"/>
    <col min="6" max="6" width="12.77734375" customWidth="1"/>
  </cols>
  <sheetData>
    <row r="1" spans="1:8" ht="28.05" customHeight="1">
      <c r="A1" s="21" t="s">
        <v>94</v>
      </c>
      <c r="B1" s="21"/>
      <c r="C1" s="21"/>
      <c r="D1" s="21"/>
      <c r="E1" s="21"/>
      <c r="F1" s="21"/>
    </row>
    <row r="2" spans="1:8" ht="19.9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spans="1:8" ht="19.95" customHeight="1">
      <c r="A3" s="22" t="s">
        <v>39</v>
      </c>
      <c r="B3" s="11" t="s">
        <v>116</v>
      </c>
      <c r="C3" s="12" t="s">
        <v>9</v>
      </c>
      <c r="D3" s="12">
        <v>96.1</v>
      </c>
      <c r="E3" s="13">
        <v>4</v>
      </c>
      <c r="F3" s="6">
        <f t="shared" ref="F3:F22" si="0">D3*E3</f>
        <v>384.4</v>
      </c>
    </row>
    <row r="4" spans="1:8" ht="19.95" customHeight="1">
      <c r="A4" s="23"/>
      <c r="B4" s="11" t="s">
        <v>117</v>
      </c>
      <c r="C4" s="12" t="s">
        <v>9</v>
      </c>
      <c r="D4" s="12">
        <v>45.3</v>
      </c>
      <c r="E4" s="13">
        <v>8</v>
      </c>
      <c r="F4" s="6">
        <f t="shared" si="0"/>
        <v>362.4</v>
      </c>
    </row>
    <row r="5" spans="1:8" ht="19.95" customHeight="1">
      <c r="A5" s="23"/>
      <c r="B5" s="11" t="s">
        <v>118</v>
      </c>
      <c r="C5" s="12" t="s">
        <v>13</v>
      </c>
      <c r="D5" s="12">
        <v>50.5</v>
      </c>
      <c r="E5" s="13">
        <v>8</v>
      </c>
      <c r="F5" s="6">
        <f t="shared" si="0"/>
        <v>404</v>
      </c>
    </row>
    <row r="6" spans="1:8" ht="19.95" customHeight="1">
      <c r="A6" s="23"/>
      <c r="B6" s="11" t="s">
        <v>119</v>
      </c>
      <c r="C6" s="12" t="s">
        <v>9</v>
      </c>
      <c r="D6" s="12">
        <v>44.7</v>
      </c>
      <c r="E6" s="12">
        <v>8</v>
      </c>
      <c r="F6" s="6">
        <f t="shared" si="0"/>
        <v>357.6</v>
      </c>
    </row>
    <row r="7" spans="1:8" ht="19.95" customHeight="1">
      <c r="A7" s="23"/>
      <c r="B7" s="11" t="s">
        <v>120</v>
      </c>
      <c r="C7" s="12" t="s">
        <v>9</v>
      </c>
      <c r="D7" s="12">
        <v>24.1</v>
      </c>
      <c r="E7" s="12">
        <v>5</v>
      </c>
      <c r="F7" s="6">
        <f t="shared" si="0"/>
        <v>120.5</v>
      </c>
    </row>
    <row r="8" spans="1:8" ht="19.95" customHeight="1">
      <c r="A8" s="23"/>
      <c r="B8" s="11" t="s">
        <v>121</v>
      </c>
      <c r="C8" s="12" t="s">
        <v>9</v>
      </c>
      <c r="D8" s="12">
        <v>26.7</v>
      </c>
      <c r="E8" s="12">
        <v>5</v>
      </c>
      <c r="F8" s="6">
        <f t="shared" si="0"/>
        <v>133.5</v>
      </c>
    </row>
    <row r="9" spans="1:8" ht="19.95" customHeight="1">
      <c r="A9" s="23"/>
      <c r="B9" s="11" t="s">
        <v>122</v>
      </c>
      <c r="C9" s="12" t="s">
        <v>9</v>
      </c>
      <c r="D9" s="12">
        <v>32.4</v>
      </c>
      <c r="E9" s="12">
        <v>4</v>
      </c>
      <c r="F9" s="6">
        <f t="shared" si="0"/>
        <v>129.6</v>
      </c>
    </row>
    <row r="10" spans="1:8" ht="19.95" customHeight="1">
      <c r="A10" s="23"/>
      <c r="B10" s="11" t="s">
        <v>123</v>
      </c>
      <c r="C10" s="12" t="s">
        <v>9</v>
      </c>
      <c r="D10" s="12">
        <v>48.7</v>
      </c>
      <c r="E10" s="12">
        <v>3</v>
      </c>
      <c r="F10" s="6">
        <f t="shared" si="0"/>
        <v>146.1</v>
      </c>
    </row>
    <row r="11" spans="1:8" ht="19.95" customHeight="1">
      <c r="A11" s="23"/>
      <c r="B11" s="11" t="s">
        <v>124</v>
      </c>
      <c r="C11" s="12" t="s">
        <v>20</v>
      </c>
      <c r="D11" s="12">
        <v>42</v>
      </c>
      <c r="E11" s="12">
        <v>3</v>
      </c>
      <c r="F11" s="6">
        <f t="shared" si="0"/>
        <v>126</v>
      </c>
      <c r="H11" s="16"/>
    </row>
    <row r="12" spans="1:8" ht="19.95" customHeight="1">
      <c r="A12" s="23"/>
      <c r="B12" s="11" t="s">
        <v>125</v>
      </c>
      <c r="C12" s="12" t="s">
        <v>9</v>
      </c>
      <c r="D12" s="12">
        <v>49.9</v>
      </c>
      <c r="E12" s="12">
        <v>3</v>
      </c>
      <c r="F12" s="6">
        <f t="shared" si="0"/>
        <v>149.69999999999999</v>
      </c>
    </row>
    <row r="13" spans="1:8" ht="19.95" customHeight="1">
      <c r="A13" s="23"/>
      <c r="B13" s="11" t="s">
        <v>126</v>
      </c>
      <c r="C13" s="12" t="s">
        <v>25</v>
      </c>
      <c r="D13" s="12">
        <v>21</v>
      </c>
      <c r="E13" s="12">
        <v>2</v>
      </c>
      <c r="F13" s="6">
        <f t="shared" si="0"/>
        <v>42</v>
      </c>
    </row>
    <row r="14" spans="1:8" ht="19.95" customHeight="1">
      <c r="A14" s="23"/>
      <c r="B14" s="11" t="s">
        <v>127</v>
      </c>
      <c r="C14" s="12" t="s">
        <v>25</v>
      </c>
      <c r="D14" s="12">
        <v>16</v>
      </c>
      <c r="E14" s="12"/>
      <c r="F14" s="6">
        <f t="shared" si="0"/>
        <v>0</v>
      </c>
    </row>
    <row r="15" spans="1:8" ht="19.95" customHeight="1">
      <c r="A15" s="23"/>
      <c r="B15" s="11" t="s">
        <v>128</v>
      </c>
      <c r="C15" s="12" t="s">
        <v>28</v>
      </c>
      <c r="D15" s="12">
        <v>31.5</v>
      </c>
      <c r="E15" s="12">
        <v>2</v>
      </c>
      <c r="F15" s="6">
        <f t="shared" si="0"/>
        <v>63</v>
      </c>
    </row>
    <row r="16" spans="1:8" ht="19.95" customHeight="1">
      <c r="A16" s="23"/>
      <c r="B16" s="11" t="s">
        <v>129</v>
      </c>
      <c r="C16" s="12" t="s">
        <v>28</v>
      </c>
      <c r="D16" s="12">
        <v>33</v>
      </c>
      <c r="E16" s="12"/>
      <c r="F16" s="6">
        <f t="shared" si="0"/>
        <v>0</v>
      </c>
    </row>
    <row r="17" spans="1:6" ht="19.95" customHeight="1">
      <c r="A17" s="23"/>
      <c r="B17" s="11" t="s">
        <v>130</v>
      </c>
      <c r="C17" s="12" t="s">
        <v>28</v>
      </c>
      <c r="D17" s="12">
        <v>31.5</v>
      </c>
      <c r="E17" s="12"/>
      <c r="F17" s="6">
        <f t="shared" si="0"/>
        <v>0</v>
      </c>
    </row>
    <row r="18" spans="1:6" ht="19.95" customHeight="1">
      <c r="A18" s="23"/>
      <c r="B18" s="11" t="s">
        <v>131</v>
      </c>
      <c r="C18" s="12" t="s">
        <v>28</v>
      </c>
      <c r="D18" s="12">
        <v>37</v>
      </c>
      <c r="E18" s="12"/>
      <c r="F18" s="6">
        <f t="shared" si="0"/>
        <v>0</v>
      </c>
    </row>
    <row r="19" spans="1:6" ht="19.95" customHeight="1">
      <c r="A19" s="23"/>
      <c r="B19" s="11" t="s">
        <v>132</v>
      </c>
      <c r="C19" s="12" t="s">
        <v>32</v>
      </c>
      <c r="D19" s="12">
        <v>148</v>
      </c>
      <c r="E19" s="12"/>
      <c r="F19" s="6">
        <f t="shared" si="0"/>
        <v>0</v>
      </c>
    </row>
    <row r="20" spans="1:6" ht="19.95" customHeight="1">
      <c r="A20" s="23"/>
      <c r="B20" s="11" t="s">
        <v>133</v>
      </c>
      <c r="C20" s="12" t="s">
        <v>32</v>
      </c>
      <c r="D20" s="12">
        <v>148</v>
      </c>
      <c r="E20" s="12">
        <v>2</v>
      </c>
      <c r="F20" s="6">
        <f t="shared" si="0"/>
        <v>296</v>
      </c>
    </row>
    <row r="21" spans="1:6" ht="19.95" customHeight="1">
      <c r="A21" s="23"/>
      <c r="B21" s="11" t="s">
        <v>134</v>
      </c>
      <c r="C21" s="12" t="s">
        <v>32</v>
      </c>
      <c r="D21" s="12">
        <v>148</v>
      </c>
      <c r="E21" s="12"/>
      <c r="F21" s="6">
        <f t="shared" si="0"/>
        <v>0</v>
      </c>
    </row>
    <row r="22" spans="1:6" ht="19.95" customHeight="1">
      <c r="A22" s="23"/>
      <c r="B22" s="11" t="s">
        <v>135</v>
      </c>
      <c r="C22" s="12" t="s">
        <v>36</v>
      </c>
      <c r="D22" s="14">
        <v>168</v>
      </c>
      <c r="E22" s="12">
        <v>2</v>
      </c>
      <c r="F22" s="6">
        <f t="shared" si="0"/>
        <v>336</v>
      </c>
    </row>
    <row r="23" spans="1:6" ht="19.95" customHeight="1">
      <c r="A23" s="24"/>
      <c r="B23" s="28" t="s">
        <v>38</v>
      </c>
      <c r="C23" s="29"/>
      <c r="D23" s="15"/>
      <c r="E23" s="13"/>
      <c r="F23" s="9">
        <f>SUM(F3:F22)</f>
        <v>3050.8</v>
      </c>
    </row>
    <row r="24" spans="1:6" ht="19.95" customHeight="1">
      <c r="A24" s="28" t="s">
        <v>136</v>
      </c>
      <c r="B24" s="30"/>
      <c r="C24" s="29"/>
      <c r="D24" s="31">
        <f>高一教参!F24+F23</f>
        <v>8316.4599999999991</v>
      </c>
      <c r="E24" s="32"/>
      <c r="F24" s="33"/>
    </row>
  </sheetData>
  <mergeCells count="5">
    <mergeCell ref="A1:F1"/>
    <mergeCell ref="B23:C23"/>
    <mergeCell ref="A24:C24"/>
    <mergeCell ref="D24:F24"/>
    <mergeCell ref="A3:A23"/>
  </mergeCells>
  <phoneticPr fontId="11" type="noConversion"/>
  <pageMargins left="0.55069444444444404" right="0.47222222222222199" top="1" bottom="0.59027777777777801" header="0.5" footer="0.5"/>
  <pageSetup paperSize="9" scale="99" fitToHeight="0" orientation="portrait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25"/>
  <sheetViews>
    <sheetView workbookViewId="0">
      <selection activeCell="E4" sqref="E4"/>
    </sheetView>
  </sheetViews>
  <sheetFormatPr defaultColWidth="9" defaultRowHeight="14.4"/>
  <cols>
    <col min="1" max="1" width="7.33203125" customWidth="1"/>
    <col min="2" max="2" width="38.77734375" customWidth="1"/>
    <col min="3" max="4" width="10.6640625" customWidth="1"/>
    <col min="5" max="5" width="13" customWidth="1"/>
    <col min="6" max="6" width="12.77734375" customWidth="1"/>
  </cols>
  <sheetData>
    <row r="1" spans="1:6" ht="28.05" customHeight="1">
      <c r="A1" s="21" t="s">
        <v>137</v>
      </c>
      <c r="B1" s="21"/>
      <c r="C1" s="21"/>
      <c r="D1" s="21"/>
      <c r="E1" s="21"/>
      <c r="F1" s="21"/>
    </row>
    <row r="2" spans="1:6" ht="19.9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spans="1:6" ht="19.95" customHeight="1">
      <c r="A3" s="22" t="s">
        <v>39</v>
      </c>
      <c r="B3" s="11" t="s">
        <v>40</v>
      </c>
      <c r="C3" s="12" t="s">
        <v>9</v>
      </c>
      <c r="D3" s="12">
        <v>10.09</v>
      </c>
      <c r="E3" s="13"/>
      <c r="F3" s="6">
        <f t="shared" ref="F3:F23" si="0">D3*E3</f>
        <v>0</v>
      </c>
    </row>
    <row r="4" spans="1:6" ht="19.95" customHeight="1">
      <c r="A4" s="23"/>
      <c r="B4" s="11" t="s">
        <v>41</v>
      </c>
      <c r="C4" s="12" t="s">
        <v>9</v>
      </c>
      <c r="D4" s="12">
        <v>27.81</v>
      </c>
      <c r="E4" s="13">
        <v>20</v>
      </c>
      <c r="F4" s="6">
        <f t="shared" si="0"/>
        <v>556.20000000000005</v>
      </c>
    </row>
    <row r="5" spans="1:6" ht="19.95" customHeight="1">
      <c r="A5" s="23"/>
      <c r="B5" s="11" t="s">
        <v>42</v>
      </c>
      <c r="C5" s="12" t="s">
        <v>13</v>
      </c>
      <c r="D5" s="12">
        <v>25.19</v>
      </c>
      <c r="E5" s="13">
        <v>20</v>
      </c>
      <c r="F5" s="6">
        <f t="shared" si="0"/>
        <v>503.8</v>
      </c>
    </row>
    <row r="6" spans="1:6" ht="19.95" customHeight="1">
      <c r="A6" s="23"/>
      <c r="B6" s="11" t="s">
        <v>43</v>
      </c>
      <c r="C6" s="12" t="s">
        <v>9</v>
      </c>
      <c r="D6" s="12">
        <v>11.87</v>
      </c>
      <c r="E6" s="12">
        <v>20</v>
      </c>
      <c r="F6" s="6">
        <f t="shared" si="0"/>
        <v>237.4</v>
      </c>
    </row>
    <row r="7" spans="1:6" ht="19.95" customHeight="1">
      <c r="A7" s="23"/>
      <c r="B7" s="11" t="s">
        <v>44</v>
      </c>
      <c r="C7" s="12" t="s">
        <v>9</v>
      </c>
      <c r="D7" s="12">
        <v>9.6300000000000008</v>
      </c>
      <c r="E7" s="12"/>
      <c r="F7" s="6">
        <f t="shared" si="0"/>
        <v>0</v>
      </c>
    </row>
    <row r="8" spans="1:6" ht="19.95" customHeight="1">
      <c r="A8" s="23"/>
      <c r="B8" s="11" t="s">
        <v>45</v>
      </c>
      <c r="C8" s="12" t="s">
        <v>9</v>
      </c>
      <c r="D8" s="12">
        <v>11.03</v>
      </c>
      <c r="E8" s="12"/>
      <c r="F8" s="6">
        <f t="shared" si="0"/>
        <v>0</v>
      </c>
    </row>
    <row r="9" spans="1:6" ht="19.95" customHeight="1">
      <c r="A9" s="23"/>
      <c r="B9" s="11" t="s">
        <v>46</v>
      </c>
      <c r="C9" s="12" t="s">
        <v>9</v>
      </c>
      <c r="D9" s="12">
        <v>12.88</v>
      </c>
      <c r="E9" s="12"/>
      <c r="F9" s="6">
        <f t="shared" si="0"/>
        <v>0</v>
      </c>
    </row>
    <row r="10" spans="1:6" ht="19.95" customHeight="1">
      <c r="A10" s="23"/>
      <c r="B10" s="11" t="s">
        <v>47</v>
      </c>
      <c r="C10" s="12" t="s">
        <v>9</v>
      </c>
      <c r="D10" s="12">
        <v>8.43</v>
      </c>
      <c r="E10" s="12"/>
      <c r="F10" s="6">
        <f t="shared" si="0"/>
        <v>0</v>
      </c>
    </row>
    <row r="11" spans="1:6" ht="19.95" customHeight="1">
      <c r="A11" s="23"/>
      <c r="B11" s="11" t="s">
        <v>48</v>
      </c>
      <c r="C11" s="12" t="s">
        <v>20</v>
      </c>
      <c r="D11" s="12">
        <v>10.27</v>
      </c>
      <c r="E11" s="12"/>
      <c r="F11" s="6">
        <f t="shared" si="0"/>
        <v>0</v>
      </c>
    </row>
    <row r="12" spans="1:6" ht="19.95" customHeight="1">
      <c r="A12" s="23"/>
      <c r="B12" s="11" t="s">
        <v>49</v>
      </c>
      <c r="C12" s="12" t="s">
        <v>22</v>
      </c>
      <c r="D12" s="12">
        <v>5.72</v>
      </c>
      <c r="E12" s="12"/>
      <c r="F12" s="6">
        <f t="shared" si="0"/>
        <v>0</v>
      </c>
    </row>
    <row r="13" spans="1:6" ht="19.95" customHeight="1">
      <c r="A13" s="23"/>
      <c r="B13" s="11" t="s">
        <v>50</v>
      </c>
      <c r="C13" s="12" t="s">
        <v>9</v>
      </c>
      <c r="D13" s="12">
        <v>10.19</v>
      </c>
      <c r="E13" s="12"/>
      <c r="F13" s="6">
        <f t="shared" si="0"/>
        <v>0</v>
      </c>
    </row>
    <row r="14" spans="1:6" ht="19.95" customHeight="1">
      <c r="A14" s="23"/>
      <c r="B14" s="11" t="s">
        <v>51</v>
      </c>
      <c r="C14" s="12" t="s">
        <v>25</v>
      </c>
      <c r="D14" s="12">
        <v>8.15</v>
      </c>
      <c r="E14" s="12"/>
      <c r="F14" s="6">
        <f t="shared" si="0"/>
        <v>0</v>
      </c>
    </row>
    <row r="15" spans="1:6" ht="19.95" customHeight="1">
      <c r="A15" s="23"/>
      <c r="B15" s="11" t="s">
        <v>52</v>
      </c>
      <c r="C15" s="12" t="s">
        <v>25</v>
      </c>
      <c r="D15" s="12">
        <v>7.88</v>
      </c>
      <c r="E15" s="12"/>
      <c r="F15" s="6">
        <f t="shared" si="0"/>
        <v>0</v>
      </c>
    </row>
    <row r="16" spans="1:6" ht="19.95" customHeight="1">
      <c r="A16" s="23"/>
      <c r="B16" s="11" t="s">
        <v>53</v>
      </c>
      <c r="C16" s="12" t="s">
        <v>28</v>
      </c>
      <c r="D16" s="12">
        <v>7.32</v>
      </c>
      <c r="E16" s="12"/>
      <c r="F16" s="6">
        <f t="shared" si="0"/>
        <v>0</v>
      </c>
    </row>
    <row r="17" spans="1:6" ht="19.95" customHeight="1">
      <c r="A17" s="23"/>
      <c r="B17" s="11" t="s">
        <v>54</v>
      </c>
      <c r="C17" s="12" t="s">
        <v>28</v>
      </c>
      <c r="D17" s="12">
        <v>7.32</v>
      </c>
      <c r="E17" s="12"/>
      <c r="F17" s="6">
        <f t="shared" si="0"/>
        <v>0</v>
      </c>
    </row>
    <row r="18" spans="1:6" ht="19.95" customHeight="1">
      <c r="A18" s="23"/>
      <c r="B18" s="11" t="s">
        <v>55</v>
      </c>
      <c r="C18" s="12" t="s">
        <v>28</v>
      </c>
      <c r="D18" s="12">
        <v>7.88</v>
      </c>
      <c r="E18" s="12"/>
      <c r="F18" s="6">
        <f t="shared" si="0"/>
        <v>0</v>
      </c>
    </row>
    <row r="19" spans="1:6" ht="19.95" customHeight="1">
      <c r="A19" s="23"/>
      <c r="B19" s="11" t="s">
        <v>56</v>
      </c>
      <c r="C19" s="12" t="s">
        <v>28</v>
      </c>
      <c r="D19" s="12">
        <v>7.88</v>
      </c>
      <c r="E19" s="12"/>
      <c r="F19" s="6">
        <f t="shared" si="0"/>
        <v>0</v>
      </c>
    </row>
    <row r="20" spans="1:6" ht="19.95" customHeight="1">
      <c r="A20" s="23"/>
      <c r="B20" s="11" t="s">
        <v>57</v>
      </c>
      <c r="C20" s="12" t="s">
        <v>32</v>
      </c>
      <c r="D20" s="12">
        <v>9.15</v>
      </c>
      <c r="E20" s="12"/>
      <c r="F20" s="6">
        <f t="shared" si="0"/>
        <v>0</v>
      </c>
    </row>
    <row r="21" spans="1:6" ht="19.95" customHeight="1">
      <c r="A21" s="23"/>
      <c r="B21" s="11" t="s">
        <v>58</v>
      </c>
      <c r="C21" s="12" t="s">
        <v>32</v>
      </c>
      <c r="D21" s="12">
        <v>6.63</v>
      </c>
      <c r="E21" s="12"/>
      <c r="F21" s="6">
        <f t="shared" si="0"/>
        <v>0</v>
      </c>
    </row>
    <row r="22" spans="1:6" ht="19.95" customHeight="1">
      <c r="A22" s="23"/>
      <c r="B22" s="11" t="s">
        <v>59</v>
      </c>
      <c r="C22" s="12" t="s">
        <v>32</v>
      </c>
      <c r="D22" s="12">
        <v>5.79</v>
      </c>
      <c r="E22" s="12"/>
      <c r="F22" s="6">
        <f t="shared" si="0"/>
        <v>0</v>
      </c>
    </row>
    <row r="23" spans="1:6" ht="19.95" customHeight="1">
      <c r="A23" s="23"/>
      <c r="B23" s="11" t="s">
        <v>60</v>
      </c>
      <c r="C23" s="12" t="s">
        <v>36</v>
      </c>
      <c r="D23" s="14">
        <v>11.7</v>
      </c>
      <c r="E23" s="12"/>
      <c r="F23" s="6">
        <f t="shared" si="0"/>
        <v>0</v>
      </c>
    </row>
    <row r="24" spans="1:6" ht="19.95" customHeight="1">
      <c r="A24" s="24"/>
      <c r="B24" s="28" t="s">
        <v>38</v>
      </c>
      <c r="C24" s="29"/>
      <c r="D24" s="15"/>
      <c r="E24" s="15"/>
      <c r="F24" s="9">
        <f>SUM(F3:F23)</f>
        <v>1297.4000000000001</v>
      </c>
    </row>
    <row r="25" spans="1:6" ht="19.95" customHeight="1">
      <c r="A25" s="28" t="s">
        <v>61</v>
      </c>
      <c r="B25" s="30"/>
      <c r="C25" s="29"/>
      <c r="D25" s="31">
        <f>F24</f>
        <v>1297.4000000000001</v>
      </c>
      <c r="E25" s="32"/>
      <c r="F25" s="33"/>
    </row>
  </sheetData>
  <mergeCells count="5">
    <mergeCell ref="A1:F1"/>
    <mergeCell ref="B24:C24"/>
    <mergeCell ref="A25:C25"/>
    <mergeCell ref="D25:F25"/>
    <mergeCell ref="A3:A24"/>
  </mergeCells>
  <phoneticPr fontId="11" type="noConversion"/>
  <pageMargins left="0.55069444444444404" right="0.47222222222222199" top="1" bottom="0.59027777777777801" header="0.5" footer="0.5"/>
  <pageSetup paperSize="9" scale="99" fitToHeight="0" orientation="portrait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34"/>
  <sheetViews>
    <sheetView workbookViewId="0">
      <selection activeCell="E10" sqref="E10"/>
    </sheetView>
  </sheetViews>
  <sheetFormatPr defaultColWidth="9" defaultRowHeight="14.4"/>
  <cols>
    <col min="1" max="1" width="7.33203125" customWidth="1"/>
    <col min="2" max="2" width="38.77734375" customWidth="1"/>
    <col min="3" max="4" width="10.6640625" customWidth="1"/>
    <col min="5" max="5" width="13" customWidth="1"/>
    <col min="6" max="6" width="12.77734375" customWidth="1"/>
  </cols>
  <sheetData>
    <row r="1" spans="1:6" ht="28.05" customHeight="1">
      <c r="A1" s="21" t="s">
        <v>138</v>
      </c>
      <c r="B1" s="21"/>
      <c r="C1" s="21"/>
      <c r="D1" s="21"/>
      <c r="E1" s="21"/>
      <c r="F1" s="21"/>
    </row>
    <row r="2" spans="1:6" ht="19.95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3" t="s">
        <v>6</v>
      </c>
    </row>
    <row r="3" spans="1:6" ht="19.95" customHeight="1">
      <c r="A3" s="38" t="s">
        <v>39</v>
      </c>
      <c r="B3" s="4" t="s">
        <v>75</v>
      </c>
      <c r="C3" s="4" t="s">
        <v>76</v>
      </c>
      <c r="D3" s="5">
        <v>30.84</v>
      </c>
      <c r="E3" s="2">
        <v>20</v>
      </c>
      <c r="F3" s="6">
        <f t="shared" ref="F3:F17" si="0">D3*E3</f>
        <v>616.79999999999995</v>
      </c>
    </row>
    <row r="4" spans="1:6" ht="19.95" customHeight="1">
      <c r="A4" s="38"/>
      <c r="B4" s="7" t="s">
        <v>77</v>
      </c>
      <c r="C4" s="4" t="s">
        <v>76</v>
      </c>
      <c r="D4" s="7">
        <v>22.82</v>
      </c>
      <c r="E4" s="2">
        <v>20</v>
      </c>
      <c r="F4" s="6">
        <f t="shared" si="0"/>
        <v>456.4</v>
      </c>
    </row>
    <row r="5" spans="1:6" ht="19.95" customHeight="1">
      <c r="A5" s="38"/>
      <c r="B5" s="7" t="s">
        <v>78</v>
      </c>
      <c r="C5" s="4" t="s">
        <v>76</v>
      </c>
      <c r="D5" s="5">
        <v>21.68</v>
      </c>
      <c r="E5" s="2">
        <v>20</v>
      </c>
      <c r="F5" s="6">
        <f t="shared" si="0"/>
        <v>433.6</v>
      </c>
    </row>
    <row r="6" spans="1:6" ht="19.95" customHeight="1">
      <c r="A6" s="38"/>
      <c r="B6" s="7" t="s">
        <v>79</v>
      </c>
      <c r="C6" s="4" t="s">
        <v>76</v>
      </c>
      <c r="D6" s="7">
        <v>18.82</v>
      </c>
      <c r="E6" s="2"/>
      <c r="F6" s="6">
        <f t="shared" si="0"/>
        <v>0</v>
      </c>
    </row>
    <row r="7" spans="1:6" ht="19.95" customHeight="1">
      <c r="A7" s="38"/>
      <c r="B7" s="7" t="s">
        <v>80</v>
      </c>
      <c r="C7" s="4" t="s">
        <v>76</v>
      </c>
      <c r="D7" s="5">
        <v>22.82</v>
      </c>
      <c r="E7" s="2"/>
      <c r="F7" s="6">
        <f t="shared" si="0"/>
        <v>0</v>
      </c>
    </row>
    <row r="8" spans="1:6" ht="19.95" customHeight="1">
      <c r="A8" s="38"/>
      <c r="B8" s="7" t="s">
        <v>81</v>
      </c>
      <c r="C8" s="4" t="s">
        <v>76</v>
      </c>
      <c r="D8" s="5">
        <v>21.68</v>
      </c>
      <c r="E8" s="2"/>
      <c r="F8" s="6">
        <f t="shared" si="0"/>
        <v>0</v>
      </c>
    </row>
    <row r="9" spans="1:6" ht="19.95" customHeight="1">
      <c r="A9" s="38"/>
      <c r="B9" s="7" t="s">
        <v>82</v>
      </c>
      <c r="C9" s="4" t="s">
        <v>76</v>
      </c>
      <c r="D9" s="7">
        <v>22.82</v>
      </c>
      <c r="E9" s="2"/>
      <c r="F9" s="6">
        <f t="shared" si="0"/>
        <v>0</v>
      </c>
    </row>
    <row r="10" spans="1:6" ht="19.95" customHeight="1">
      <c r="A10" s="38"/>
      <c r="B10" s="7" t="s">
        <v>83</v>
      </c>
      <c r="C10" s="4" t="s">
        <v>76</v>
      </c>
      <c r="D10" s="5">
        <v>29.69</v>
      </c>
      <c r="E10" s="2"/>
      <c r="F10" s="6">
        <f t="shared" si="0"/>
        <v>0</v>
      </c>
    </row>
    <row r="11" spans="1:6" ht="19.95" customHeight="1">
      <c r="A11" s="38"/>
      <c r="B11" s="7" t="s">
        <v>84</v>
      </c>
      <c r="C11" s="4" t="s">
        <v>76</v>
      </c>
      <c r="D11" s="5">
        <v>18.25</v>
      </c>
      <c r="E11" s="2"/>
      <c r="F11" s="6">
        <f t="shared" si="0"/>
        <v>0</v>
      </c>
    </row>
    <row r="12" spans="1:6" ht="19.95" customHeight="1">
      <c r="A12" s="38"/>
      <c r="B12" s="7" t="s">
        <v>85</v>
      </c>
      <c r="C12" s="4" t="s">
        <v>76</v>
      </c>
      <c r="D12" s="7">
        <v>14.81</v>
      </c>
      <c r="E12" s="2"/>
      <c r="F12" s="6">
        <f t="shared" si="0"/>
        <v>0</v>
      </c>
    </row>
    <row r="13" spans="1:6" ht="19.95" customHeight="1">
      <c r="A13" s="38"/>
      <c r="B13" s="7" t="s">
        <v>88</v>
      </c>
      <c r="C13" s="7" t="s">
        <v>64</v>
      </c>
      <c r="D13" s="5">
        <v>36</v>
      </c>
      <c r="E13" s="2">
        <v>20</v>
      </c>
      <c r="F13" s="6">
        <f t="shared" si="0"/>
        <v>720</v>
      </c>
    </row>
    <row r="14" spans="1:6" ht="19.95" customHeight="1">
      <c r="A14" s="38"/>
      <c r="B14" s="7" t="s">
        <v>89</v>
      </c>
      <c r="C14" s="7" t="s">
        <v>64</v>
      </c>
      <c r="D14" s="5">
        <v>23</v>
      </c>
      <c r="E14" s="2">
        <v>20</v>
      </c>
      <c r="F14" s="6">
        <f t="shared" si="0"/>
        <v>460</v>
      </c>
    </row>
    <row r="15" spans="1:6" ht="19.95" customHeight="1">
      <c r="A15" s="38"/>
      <c r="B15" s="7" t="s">
        <v>90</v>
      </c>
      <c r="C15" s="7" t="s">
        <v>64</v>
      </c>
      <c r="D15" s="5">
        <v>33</v>
      </c>
      <c r="E15" s="2">
        <v>20</v>
      </c>
      <c r="F15" s="6">
        <f t="shared" si="0"/>
        <v>660</v>
      </c>
    </row>
    <row r="16" spans="1:6" ht="19.95" customHeight="1">
      <c r="A16" s="38"/>
      <c r="B16" s="7" t="s">
        <v>91</v>
      </c>
      <c r="C16" s="7" t="s">
        <v>64</v>
      </c>
      <c r="D16" s="5">
        <v>22</v>
      </c>
      <c r="E16" s="2"/>
      <c r="F16" s="6">
        <f t="shared" si="0"/>
        <v>0</v>
      </c>
    </row>
    <row r="17" spans="1:6" ht="19.95" customHeight="1">
      <c r="A17" s="38"/>
      <c r="B17" s="7" t="s">
        <v>92</v>
      </c>
      <c r="C17" s="7" t="s">
        <v>64</v>
      </c>
      <c r="D17" s="5">
        <v>23</v>
      </c>
      <c r="E17" s="2"/>
      <c r="F17" s="6">
        <f t="shared" si="0"/>
        <v>0</v>
      </c>
    </row>
    <row r="18" spans="1:6" ht="19.95" customHeight="1">
      <c r="A18" s="38"/>
      <c r="B18" s="37" t="s">
        <v>38</v>
      </c>
      <c r="C18" s="37"/>
      <c r="D18" s="1"/>
      <c r="E18" s="1"/>
      <c r="F18" s="9">
        <f>SUM(F3:F17)</f>
        <v>3346.8</v>
      </c>
    </row>
    <row r="19" spans="1:6" ht="19.95" customHeight="1">
      <c r="A19" s="28" t="s">
        <v>93</v>
      </c>
      <c r="B19" s="30"/>
      <c r="C19" s="29"/>
      <c r="D19" s="31">
        <f>F18</f>
        <v>3346.8</v>
      </c>
      <c r="E19" s="32"/>
      <c r="F19" s="33"/>
    </row>
    <row r="34" spans="11:11">
      <c r="K34" t="s">
        <v>139</v>
      </c>
    </row>
  </sheetData>
  <mergeCells count="5">
    <mergeCell ref="A1:F1"/>
    <mergeCell ref="B18:C18"/>
    <mergeCell ref="A19:C19"/>
    <mergeCell ref="D19:F19"/>
    <mergeCell ref="A3:A18"/>
  </mergeCells>
  <phoneticPr fontId="11" type="noConversion"/>
  <pageMargins left="0.55069444444444404" right="0.47222222222222199" top="1" bottom="0.59027777777777801" header="0.5" footer="0.5"/>
  <pageSetup paperSize="9" scale="67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高一教材</vt:lpstr>
      <vt:lpstr>高二教材 </vt:lpstr>
      <vt:lpstr>高一教辅</vt:lpstr>
      <vt:lpstr>高二教辅</vt:lpstr>
      <vt:lpstr>高一教参</vt:lpstr>
      <vt:lpstr>高二教参</vt:lpstr>
      <vt:lpstr>高二教材追加</vt:lpstr>
      <vt:lpstr>高二教辅追加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1</cp:lastModifiedBy>
  <cp:lastPrinted>2024-02-27T09:09:06Z</cp:lastPrinted>
  <dcterms:created xsi:type="dcterms:W3CDTF">2019-12-24T00:55:00Z</dcterms:created>
  <dcterms:modified xsi:type="dcterms:W3CDTF">2024-02-27T09:09:26Z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B1789E8709234287BB8EA68FDE05E80B_13</vt:lpwstr>
  </property>
</Properties>
</file>